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1.xml" ContentType="application/vnd.openxmlformats-officedocument.spreadsheetml.comments+xml"/>
  <Override PartName="/xl/drawings/drawing1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770" windowHeight="11505" tabRatio="947" activeTab="13"/>
  </bookViews>
  <sheets>
    <sheet name="OCAK" sheetId="6" r:id="rId1"/>
    <sheet name="ŞUBAT" sheetId="24" r:id="rId2"/>
    <sheet name="MART" sheetId="25" r:id="rId3"/>
    <sheet name="NİSAN" sheetId="26" r:id="rId4"/>
    <sheet name="MAYIS" sheetId="27" r:id="rId5"/>
    <sheet name="HAZİRAN" sheetId="29" r:id="rId6"/>
    <sheet name="TEMMUZ" sheetId="28" r:id="rId7"/>
    <sheet name="AĞUSTOS" sheetId="30" r:id="rId8"/>
    <sheet name="EYLÜL" sheetId="31" r:id="rId9"/>
    <sheet name="EKİM" sheetId="32" r:id="rId10"/>
    <sheet name="KASIM" sheetId="42" r:id="rId11"/>
    <sheet name="ARALIK" sheetId="43" r:id="rId12"/>
    <sheet name="2021 TOPLAM" sheetId="21" r:id="rId13"/>
    <sheet name="PİVOT TABLO" sheetId="50" r:id="rId14"/>
  </sheets>
  <definedNames>
    <definedName name="_xlnm._FilterDatabase" localSheetId="13" hidden="1">'PİVOT TABLO'!#REF!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4" i="6" l="1"/>
  <c r="D54" i="24"/>
  <c r="D54" i="25"/>
  <c r="D54" i="26"/>
  <c r="D54" i="27"/>
  <c r="D54" i="29"/>
  <c r="D54" i="28"/>
  <c r="D54" i="30"/>
  <c r="D54" i="31"/>
  <c r="D54" i="32"/>
  <c r="D54" i="42"/>
  <c r="D54" i="43"/>
  <c r="D54" i="21"/>
  <c r="E54" i="6"/>
  <c r="E54" i="24"/>
  <c r="E54" i="25"/>
  <c r="E54" i="26"/>
  <c r="E54" i="27"/>
  <c r="E54" i="29"/>
  <c r="E54" i="28"/>
  <c r="E54" i="30"/>
  <c r="E54" i="31"/>
  <c r="E54" i="32"/>
  <c r="E54" i="42"/>
  <c r="E54" i="43"/>
  <c r="E54" i="21"/>
  <c r="F54" i="6"/>
  <c r="F54" i="24"/>
  <c r="F54" i="25"/>
  <c r="F54" i="26"/>
  <c r="F54" i="27"/>
  <c r="F54" i="29"/>
  <c r="F54" i="28"/>
  <c r="F54" i="30"/>
  <c r="F54" i="31"/>
  <c r="F54" i="32"/>
  <c r="F54" i="42"/>
  <c r="F54" i="43"/>
  <c r="F54" i="21"/>
  <c r="H54" i="6"/>
  <c r="H54" i="24"/>
  <c r="H54" i="25"/>
  <c r="H54" i="26"/>
  <c r="H54" i="27"/>
  <c r="H54" i="29"/>
  <c r="H54" i="28"/>
  <c r="H54" i="30"/>
  <c r="H54" i="31"/>
  <c r="H54" i="32"/>
  <c r="H54" i="42"/>
  <c r="H54" i="43"/>
  <c r="H54" i="21"/>
  <c r="I54" i="6"/>
  <c r="I54" i="24"/>
  <c r="I54" i="25"/>
  <c r="I54" i="26"/>
  <c r="I54" i="27"/>
  <c r="I54" i="29"/>
  <c r="I54" i="28"/>
  <c r="I54" i="30"/>
  <c r="I54" i="31"/>
  <c r="I54" i="32"/>
  <c r="I54" i="42"/>
  <c r="I54" i="43"/>
  <c r="I54" i="21"/>
  <c r="K54" i="6"/>
  <c r="K54" i="24"/>
  <c r="K54" i="25"/>
  <c r="K54" i="26"/>
  <c r="K54" i="27"/>
  <c r="K54" i="29"/>
  <c r="K54" i="28"/>
  <c r="K54" i="30"/>
  <c r="K54" i="31"/>
  <c r="K54" i="32"/>
  <c r="K54" i="42"/>
  <c r="K54" i="43"/>
  <c r="K54" i="21"/>
  <c r="N54" i="6"/>
  <c r="N54" i="24"/>
  <c r="N54" i="25"/>
  <c r="N54" i="26"/>
  <c r="N54" i="27"/>
  <c r="N54" i="29"/>
  <c r="N54" i="28"/>
  <c r="N54" i="30"/>
  <c r="N54" i="31"/>
  <c r="N54" i="32"/>
  <c r="N54" i="42"/>
  <c r="N54" i="43"/>
  <c r="N54" i="21"/>
  <c r="O54" i="6"/>
  <c r="O54" i="24"/>
  <c r="O54" i="25"/>
  <c r="O54" i="26"/>
  <c r="O54" i="27"/>
  <c r="O54" i="29"/>
  <c r="O54" i="28"/>
  <c r="O54" i="30"/>
  <c r="O54" i="31"/>
  <c r="O54" i="32"/>
  <c r="O54" i="42"/>
  <c r="O54" i="43"/>
  <c r="O54" i="21"/>
  <c r="P54" i="6"/>
  <c r="P54" i="24"/>
  <c r="P54" i="25"/>
  <c r="P54" i="26"/>
  <c r="P54" i="27"/>
  <c r="P54" i="29"/>
  <c r="P54" i="28"/>
  <c r="P54" i="30"/>
  <c r="P54" i="31"/>
  <c r="P54" i="32"/>
  <c r="P54" i="42"/>
  <c r="P54" i="43"/>
  <c r="P54" i="21"/>
  <c r="Q54" i="6"/>
  <c r="Q54" i="24"/>
  <c r="Q54" i="25"/>
  <c r="Q54" i="26"/>
  <c r="Q54" i="27"/>
  <c r="Q54" i="29"/>
  <c r="Q54" i="28"/>
  <c r="Q54" i="30"/>
  <c r="Q54" i="31"/>
  <c r="Q54" i="32"/>
  <c r="Q54" i="42"/>
  <c r="Q54" i="43"/>
  <c r="Q54" i="21"/>
  <c r="R54" i="6"/>
  <c r="R54" i="24"/>
  <c r="R54" i="25"/>
  <c r="R54" i="26"/>
  <c r="R54" i="27"/>
  <c r="R54" i="29"/>
  <c r="R54" i="28"/>
  <c r="R54" i="30"/>
  <c r="R54" i="31"/>
  <c r="R54" i="32"/>
  <c r="R54" i="42"/>
  <c r="R54" i="43"/>
  <c r="R54" i="21"/>
  <c r="S54" i="6"/>
  <c r="S54" i="24"/>
  <c r="S54" i="25"/>
  <c r="S54" i="26"/>
  <c r="S54" i="27"/>
  <c r="S54" i="29"/>
  <c r="S54" i="28"/>
  <c r="S54" i="30"/>
  <c r="S54" i="31"/>
  <c r="S54" i="32"/>
  <c r="S54" i="42"/>
  <c r="S54" i="43"/>
  <c r="S54" i="21"/>
  <c r="T54" i="6"/>
  <c r="T54" i="24"/>
  <c r="T54" i="25"/>
  <c r="T54" i="26"/>
  <c r="T54" i="27"/>
  <c r="T54" i="29"/>
  <c r="T54" i="28"/>
  <c r="T54" i="30"/>
  <c r="T54" i="31"/>
  <c r="T54" i="32"/>
  <c r="T54" i="42"/>
  <c r="T54" i="43"/>
  <c r="T54" i="21"/>
  <c r="V54" i="6"/>
  <c r="V54" i="24"/>
  <c r="V54" i="25"/>
  <c r="V54" i="26"/>
  <c r="V54" i="27"/>
  <c r="V54" i="29"/>
  <c r="V54" i="28"/>
  <c r="V54" i="30"/>
  <c r="V54" i="31"/>
  <c r="V54" i="32"/>
  <c r="V54" i="42"/>
  <c r="V54" i="43"/>
  <c r="V54" i="21"/>
  <c r="W54" i="6"/>
  <c r="W54" i="24"/>
  <c r="W54" i="25"/>
  <c r="W54" i="26"/>
  <c r="W54" i="27"/>
  <c r="W54" i="29"/>
  <c r="W54" i="28"/>
  <c r="W54" i="30"/>
  <c r="W54" i="31"/>
  <c r="W54" i="32"/>
  <c r="W54" i="42"/>
  <c r="W54" i="43"/>
  <c r="W54" i="21"/>
  <c r="X54" i="6"/>
  <c r="X54" i="24"/>
  <c r="X54" i="25"/>
  <c r="X54" i="26"/>
  <c r="X54" i="27"/>
  <c r="X54" i="29"/>
  <c r="X54" i="28"/>
  <c r="X54" i="30"/>
  <c r="X54" i="31"/>
  <c r="X54" i="32"/>
  <c r="X54" i="42"/>
  <c r="X54" i="43"/>
  <c r="X54" i="21"/>
  <c r="Y54" i="6"/>
  <c r="Y54" i="24"/>
  <c r="Y54" i="25"/>
  <c r="Y54" i="26"/>
  <c r="Y54" i="27"/>
  <c r="Y54" i="29"/>
  <c r="Y54" i="28"/>
  <c r="Y54" i="30"/>
  <c r="Y54" i="31"/>
  <c r="Y54" i="32"/>
  <c r="Y54" i="42"/>
  <c r="Y54" i="43"/>
  <c r="Y54" i="21"/>
  <c r="Z54" i="6"/>
  <c r="Z54" i="24"/>
  <c r="Z54" i="25"/>
  <c r="Z54" i="26"/>
  <c r="Z54" i="27"/>
  <c r="Z54" i="29"/>
  <c r="Z54" i="28"/>
  <c r="Z54" i="30"/>
  <c r="Z54" i="31"/>
  <c r="Z54" i="32"/>
  <c r="Z54" i="42"/>
  <c r="Z54" i="43"/>
  <c r="Z54" i="21"/>
  <c r="AA54" i="6"/>
  <c r="AA54" i="24"/>
  <c r="AA54" i="25"/>
  <c r="AA54" i="26"/>
  <c r="AA54" i="27"/>
  <c r="AA54" i="29"/>
  <c r="AA54" i="28"/>
  <c r="AA54" i="30"/>
  <c r="AA54" i="31"/>
  <c r="AA54" i="32"/>
  <c r="AA54" i="42"/>
  <c r="AA54" i="43"/>
  <c r="AA54" i="21"/>
  <c r="AB54" i="6"/>
  <c r="AB54" i="24"/>
  <c r="AB54" i="25"/>
  <c r="AB54" i="26"/>
  <c r="AB54" i="27"/>
  <c r="AB54" i="29"/>
  <c r="AB54" i="28"/>
  <c r="AB54" i="30"/>
  <c r="AB54" i="31"/>
  <c r="AB54" i="32"/>
  <c r="AB54" i="42"/>
  <c r="AB54" i="43"/>
  <c r="AB54" i="21"/>
  <c r="AC54" i="6"/>
  <c r="AC54" i="24"/>
  <c r="AC54" i="25"/>
  <c r="AC54" i="26"/>
  <c r="AC54" i="27"/>
  <c r="AC54" i="29"/>
  <c r="AC54" i="28"/>
  <c r="AC54" i="30"/>
  <c r="AC54" i="31"/>
  <c r="AC54" i="32"/>
  <c r="AC54" i="42"/>
  <c r="AC54" i="43"/>
  <c r="AC54" i="21"/>
  <c r="AD54" i="6"/>
  <c r="AD54" i="24"/>
  <c r="AD54" i="25"/>
  <c r="AD54" i="26"/>
  <c r="AD54" i="27"/>
  <c r="AD54" i="29"/>
  <c r="AD54" i="28"/>
  <c r="AD54" i="30"/>
  <c r="AD54" i="31"/>
  <c r="AD54" i="32"/>
  <c r="AD54" i="42"/>
  <c r="AD54" i="43"/>
  <c r="AD54" i="21"/>
  <c r="AE54" i="6"/>
  <c r="AE54" i="24"/>
  <c r="AE54" i="25"/>
  <c r="AE54" i="26"/>
  <c r="AE54" i="27"/>
  <c r="AE54" i="29"/>
  <c r="AE54" i="28"/>
  <c r="AE54" i="30"/>
  <c r="AE54" i="31"/>
  <c r="AE54" i="32"/>
  <c r="AE54" i="42"/>
  <c r="AE54" i="43"/>
  <c r="AE54" i="21"/>
  <c r="AF54" i="6"/>
  <c r="AF54" i="24"/>
  <c r="AF54" i="25"/>
  <c r="AF54" i="26"/>
  <c r="AF54" i="27"/>
  <c r="AF54" i="29"/>
  <c r="AF54" i="28"/>
  <c r="AF54" i="30"/>
  <c r="AF54" i="31"/>
  <c r="AF54" i="32"/>
  <c r="AF54" i="42"/>
  <c r="AF54" i="43"/>
  <c r="AF54" i="21"/>
  <c r="AG54" i="6"/>
  <c r="AG54" i="24"/>
  <c r="AG54" i="25"/>
  <c r="AG54" i="26"/>
  <c r="AG54" i="27"/>
  <c r="AG54" i="29"/>
  <c r="AG54" i="28"/>
  <c r="AG54" i="30"/>
  <c r="AG54" i="31"/>
  <c r="AG54" i="32"/>
  <c r="AG54" i="42"/>
  <c r="AG54" i="43"/>
  <c r="AG54" i="21"/>
  <c r="AI52" i="24"/>
  <c r="AI53" i="24"/>
  <c r="AI54" i="24"/>
  <c r="AI52" i="25"/>
  <c r="AI53" i="25"/>
  <c r="AI54" i="25"/>
  <c r="AI52" i="26"/>
  <c r="AI53" i="26"/>
  <c r="AI54" i="26"/>
  <c r="AI52" i="27"/>
  <c r="AI53" i="27"/>
  <c r="AI54" i="27"/>
  <c r="AI52" i="29"/>
  <c r="AI53" i="29"/>
  <c r="AI54" i="29"/>
  <c r="AI52" i="28"/>
  <c r="AI53" i="28"/>
  <c r="AI54" i="28"/>
  <c r="AI52" i="30"/>
  <c r="AI53" i="30"/>
  <c r="AI54" i="30"/>
  <c r="AI52" i="31"/>
  <c r="AI53" i="31"/>
  <c r="AI54" i="31"/>
  <c r="AI52" i="32"/>
  <c r="AI53" i="32"/>
  <c r="AI54" i="32"/>
  <c r="AI52" i="42"/>
  <c r="AI53" i="42"/>
  <c r="AI54" i="42"/>
  <c r="AI52" i="6"/>
  <c r="AI53" i="6"/>
  <c r="AI54" i="6"/>
  <c r="G54" i="24"/>
  <c r="J54" i="24"/>
  <c r="L54" i="24"/>
  <c r="M54" i="24"/>
  <c r="U54" i="24"/>
  <c r="AH54" i="24"/>
  <c r="G54" i="25"/>
  <c r="J54" i="25"/>
  <c r="L54" i="25"/>
  <c r="M54" i="25"/>
  <c r="U54" i="25"/>
  <c r="AH54" i="25"/>
  <c r="G54" i="26"/>
  <c r="J54" i="26"/>
  <c r="L54" i="26"/>
  <c r="M54" i="26"/>
  <c r="U54" i="26"/>
  <c r="AH54" i="26"/>
  <c r="G54" i="27"/>
  <c r="J54" i="27"/>
  <c r="L54" i="27"/>
  <c r="M54" i="27"/>
  <c r="U54" i="27"/>
  <c r="AH54" i="27"/>
  <c r="G54" i="29"/>
  <c r="J54" i="29"/>
  <c r="L54" i="29"/>
  <c r="M54" i="29"/>
  <c r="U54" i="29"/>
  <c r="AH54" i="29"/>
  <c r="G54" i="28"/>
  <c r="J54" i="28"/>
  <c r="L54" i="28"/>
  <c r="M54" i="28"/>
  <c r="U54" i="28"/>
  <c r="AH54" i="28"/>
  <c r="G54" i="30"/>
  <c r="J54" i="30"/>
  <c r="L54" i="30"/>
  <c r="M54" i="30"/>
  <c r="U54" i="30"/>
  <c r="AH54" i="30"/>
  <c r="G54" i="31"/>
  <c r="J54" i="31"/>
  <c r="L54" i="31"/>
  <c r="M54" i="31"/>
  <c r="U54" i="31"/>
  <c r="AH54" i="31"/>
  <c r="G54" i="32"/>
  <c r="J54" i="32"/>
  <c r="L54" i="32"/>
  <c r="M54" i="32"/>
  <c r="U54" i="32"/>
  <c r="AH54" i="32"/>
  <c r="G54" i="42"/>
  <c r="J54" i="42"/>
  <c r="L54" i="42"/>
  <c r="M54" i="42"/>
  <c r="U54" i="42"/>
  <c r="AH54" i="42"/>
  <c r="G54" i="43"/>
  <c r="G54" i="6"/>
  <c r="G54" i="21"/>
  <c r="J54" i="43"/>
  <c r="J54" i="6"/>
  <c r="J54" i="21"/>
  <c r="L54" i="43"/>
  <c r="L54" i="6"/>
  <c r="L54" i="21"/>
  <c r="M54" i="43"/>
  <c r="M54" i="6"/>
  <c r="M54" i="21"/>
  <c r="U54" i="43"/>
  <c r="U54" i="6"/>
  <c r="U54" i="21"/>
  <c r="AH54" i="43"/>
  <c r="AH54" i="6"/>
  <c r="AH54" i="21"/>
  <c r="C54" i="6"/>
  <c r="C54" i="43"/>
  <c r="C54" i="24"/>
  <c r="C54" i="25"/>
  <c r="C54" i="26"/>
  <c r="C54" i="27"/>
  <c r="C54" i="29"/>
  <c r="C54" i="28"/>
  <c r="C54" i="30"/>
  <c r="C54" i="31"/>
  <c r="C54" i="32"/>
  <c r="C54" i="42"/>
  <c r="C54" i="21"/>
  <c r="AI52" i="43"/>
  <c r="AI53" i="43"/>
  <c r="AI54" i="43"/>
  <c r="AI54" i="21"/>
  <c r="M198" i="50"/>
  <c r="N198" i="50"/>
  <c r="O198" i="50"/>
  <c r="P198" i="50"/>
  <c r="Q198" i="50"/>
  <c r="R198" i="50"/>
  <c r="S166" i="50"/>
  <c r="S167" i="50"/>
  <c r="S168" i="50"/>
  <c r="S169" i="50"/>
  <c r="S170" i="50"/>
  <c r="S171" i="50"/>
  <c r="S172" i="50"/>
  <c r="S173" i="50"/>
  <c r="S174" i="50"/>
  <c r="S175" i="50"/>
  <c r="S176" i="50"/>
  <c r="S177" i="50"/>
  <c r="S178" i="50"/>
  <c r="S179" i="50"/>
  <c r="S180" i="50"/>
  <c r="S181" i="50"/>
  <c r="S182" i="50"/>
  <c r="S183" i="50"/>
  <c r="S184" i="50"/>
  <c r="S185" i="50"/>
  <c r="S186" i="50"/>
  <c r="S187" i="50"/>
  <c r="S188" i="50"/>
  <c r="S189" i="50"/>
  <c r="S190" i="50"/>
  <c r="S191" i="50"/>
  <c r="S192" i="50"/>
  <c r="S193" i="50"/>
  <c r="S194" i="50"/>
  <c r="S195" i="50"/>
  <c r="S196" i="50"/>
  <c r="S197" i="50"/>
  <c r="S198" i="50"/>
  <c r="S47" i="43"/>
  <c r="E232" i="50"/>
  <c r="G232" i="50"/>
  <c r="I232" i="50"/>
  <c r="M232" i="50"/>
  <c r="O232" i="50"/>
  <c r="P232" i="50"/>
  <c r="R201" i="50"/>
  <c r="R205" i="50"/>
  <c r="R209" i="50"/>
  <c r="R213" i="50"/>
  <c r="R217" i="50"/>
  <c r="R221" i="50"/>
  <c r="R225" i="50"/>
  <c r="R229" i="50"/>
  <c r="R200" i="50"/>
  <c r="R202" i="50"/>
  <c r="R203" i="50"/>
  <c r="R204" i="50"/>
  <c r="R206" i="50"/>
  <c r="R207" i="50"/>
  <c r="R208" i="50"/>
  <c r="R210" i="50"/>
  <c r="R211" i="50"/>
  <c r="R212" i="50"/>
  <c r="R214" i="50"/>
  <c r="R215" i="50"/>
  <c r="R216" i="50"/>
  <c r="R218" i="50"/>
  <c r="R219" i="50"/>
  <c r="R220" i="50"/>
  <c r="R222" i="50"/>
  <c r="R223" i="50"/>
  <c r="R224" i="50"/>
  <c r="R226" i="50"/>
  <c r="R227" i="50"/>
  <c r="R228" i="50"/>
  <c r="R230" i="50"/>
  <c r="R231" i="50"/>
  <c r="R232" i="50"/>
  <c r="C198" i="50"/>
  <c r="D198" i="50"/>
  <c r="E198" i="50"/>
  <c r="F198" i="50"/>
  <c r="G198" i="50"/>
  <c r="H198" i="50"/>
  <c r="I166" i="50"/>
  <c r="I167" i="50"/>
  <c r="I168" i="50"/>
  <c r="I169" i="50"/>
  <c r="I170" i="50"/>
  <c r="I171" i="50"/>
  <c r="I172" i="50"/>
  <c r="I173" i="50"/>
  <c r="I174" i="50"/>
  <c r="I175" i="50"/>
  <c r="I176" i="50"/>
  <c r="I177" i="50"/>
  <c r="I178" i="50"/>
  <c r="I179" i="50"/>
  <c r="I180" i="50"/>
  <c r="I181" i="50"/>
  <c r="I182" i="50"/>
  <c r="I183" i="50"/>
  <c r="I184" i="50"/>
  <c r="I185" i="50"/>
  <c r="I186" i="50"/>
  <c r="I187" i="50"/>
  <c r="I188" i="50"/>
  <c r="I189" i="50"/>
  <c r="I190" i="50"/>
  <c r="I191" i="50"/>
  <c r="I192" i="50"/>
  <c r="I193" i="50"/>
  <c r="I194" i="50"/>
  <c r="I195" i="50"/>
  <c r="I196" i="50"/>
  <c r="I197" i="50"/>
  <c r="M164" i="50"/>
  <c r="N164" i="50"/>
  <c r="O164" i="50"/>
  <c r="P164" i="50"/>
  <c r="Q164" i="50"/>
  <c r="R164" i="50"/>
  <c r="S164" i="50"/>
  <c r="S132" i="50"/>
  <c r="S133" i="50"/>
  <c r="S134" i="50"/>
  <c r="S135" i="50"/>
  <c r="S136" i="50"/>
  <c r="S137" i="50"/>
  <c r="S138" i="50"/>
  <c r="S139" i="50"/>
  <c r="S140" i="50"/>
  <c r="S141" i="50"/>
  <c r="S142" i="50"/>
  <c r="S143" i="50"/>
  <c r="S144" i="50"/>
  <c r="S145" i="50"/>
  <c r="S146" i="50"/>
  <c r="S147" i="50"/>
  <c r="S148" i="50"/>
  <c r="S149" i="50"/>
  <c r="S150" i="50"/>
  <c r="S151" i="50"/>
  <c r="S152" i="50"/>
  <c r="S153" i="50"/>
  <c r="S154" i="50"/>
  <c r="S155" i="50"/>
  <c r="S156" i="50"/>
  <c r="S157" i="50"/>
  <c r="S158" i="50"/>
  <c r="S159" i="50"/>
  <c r="S160" i="50"/>
  <c r="S161" i="50"/>
  <c r="S162" i="50"/>
  <c r="S163" i="50"/>
  <c r="H162" i="50"/>
  <c r="G162" i="50"/>
  <c r="F162" i="50"/>
  <c r="E162" i="50"/>
  <c r="D162" i="50"/>
  <c r="C162" i="50"/>
  <c r="I161" i="50"/>
  <c r="I160" i="50"/>
  <c r="I159" i="50"/>
  <c r="I158" i="50"/>
  <c r="I157" i="50"/>
  <c r="I156" i="50"/>
  <c r="I155" i="50"/>
  <c r="I154" i="50"/>
  <c r="I153" i="50"/>
  <c r="I152" i="50"/>
  <c r="I151" i="50"/>
  <c r="I150" i="50"/>
  <c r="I149" i="50"/>
  <c r="I148" i="50"/>
  <c r="I147" i="50"/>
  <c r="I146" i="50"/>
  <c r="I145" i="50"/>
  <c r="I144" i="50"/>
  <c r="I143" i="50"/>
  <c r="I142" i="50"/>
  <c r="I141" i="50"/>
  <c r="I140" i="50"/>
  <c r="I139" i="50"/>
  <c r="I138" i="50"/>
  <c r="I137" i="50"/>
  <c r="I136" i="50"/>
  <c r="I135" i="50"/>
  <c r="I134" i="50"/>
  <c r="I133" i="50"/>
  <c r="I132" i="50"/>
  <c r="M128" i="50"/>
  <c r="N128" i="50"/>
  <c r="O128" i="50"/>
  <c r="P128" i="50"/>
  <c r="Q128" i="50"/>
  <c r="R128" i="50"/>
  <c r="S98" i="50"/>
  <c r="S99" i="50"/>
  <c r="S100" i="50"/>
  <c r="S101" i="50"/>
  <c r="S102" i="50"/>
  <c r="S103" i="50"/>
  <c r="S104" i="50"/>
  <c r="S105" i="50"/>
  <c r="S106" i="50"/>
  <c r="S107" i="50"/>
  <c r="S108" i="50"/>
  <c r="S109" i="50"/>
  <c r="S110" i="50"/>
  <c r="S111" i="50"/>
  <c r="S112" i="50"/>
  <c r="S113" i="50"/>
  <c r="S114" i="50"/>
  <c r="S115" i="50"/>
  <c r="S116" i="50"/>
  <c r="S117" i="50"/>
  <c r="S118" i="50"/>
  <c r="S119" i="50"/>
  <c r="S120" i="50"/>
  <c r="S121" i="50"/>
  <c r="S122" i="50"/>
  <c r="S123" i="50"/>
  <c r="S124" i="50"/>
  <c r="S125" i="50"/>
  <c r="S126" i="50"/>
  <c r="S127" i="50"/>
  <c r="C128" i="50"/>
  <c r="D128" i="50"/>
  <c r="E128" i="50"/>
  <c r="F128" i="50"/>
  <c r="G128" i="50"/>
  <c r="H128" i="50"/>
  <c r="I98" i="50"/>
  <c r="I99" i="50"/>
  <c r="I100" i="50"/>
  <c r="I101" i="50"/>
  <c r="I102" i="50"/>
  <c r="I103" i="50"/>
  <c r="I104" i="50"/>
  <c r="I105" i="50"/>
  <c r="I106" i="50"/>
  <c r="I107" i="50"/>
  <c r="I108" i="50"/>
  <c r="I109" i="50"/>
  <c r="I110" i="50"/>
  <c r="I111" i="50"/>
  <c r="I112" i="50"/>
  <c r="I113" i="50"/>
  <c r="I114" i="50"/>
  <c r="I115" i="50"/>
  <c r="I116" i="50"/>
  <c r="I117" i="50"/>
  <c r="I118" i="50"/>
  <c r="I119" i="50"/>
  <c r="I120" i="50"/>
  <c r="I121" i="50"/>
  <c r="I122" i="50"/>
  <c r="I123" i="50"/>
  <c r="I124" i="50"/>
  <c r="I125" i="50"/>
  <c r="I126" i="50"/>
  <c r="I127" i="50"/>
  <c r="V47" i="42"/>
  <c r="V3" i="21"/>
  <c r="V4" i="21"/>
  <c r="V5" i="21"/>
  <c r="V6" i="21"/>
  <c r="V7" i="21"/>
  <c r="V8" i="21"/>
  <c r="V9" i="21"/>
  <c r="V10" i="21"/>
  <c r="V11" i="21"/>
  <c r="V12" i="21"/>
  <c r="V13" i="21"/>
  <c r="V14" i="21"/>
  <c r="V15" i="21"/>
  <c r="V16" i="21"/>
  <c r="V17" i="21"/>
  <c r="V18" i="21"/>
  <c r="V19" i="21"/>
  <c r="V20" i="21"/>
  <c r="V21" i="21"/>
  <c r="V22" i="21"/>
  <c r="V23" i="21"/>
  <c r="V24" i="21"/>
  <c r="V25" i="21"/>
  <c r="V26" i="21"/>
  <c r="V27" i="21"/>
  <c r="V28" i="21"/>
  <c r="V29" i="21"/>
  <c r="V30" i="21"/>
  <c r="V31" i="21"/>
  <c r="V32" i="21"/>
  <c r="V33" i="21"/>
  <c r="V34" i="21"/>
  <c r="V35" i="21"/>
  <c r="V36" i="21"/>
  <c r="V37" i="21"/>
  <c r="V38" i="21"/>
  <c r="V39" i="21"/>
  <c r="V40" i="21"/>
  <c r="V41" i="21"/>
  <c r="V42" i="21"/>
  <c r="V43" i="21"/>
  <c r="V44" i="21"/>
  <c r="V45" i="21"/>
  <c r="V46" i="21"/>
  <c r="V47" i="21"/>
  <c r="I198" i="50"/>
  <c r="I128" i="50"/>
  <c r="S128" i="50"/>
  <c r="I162" i="50"/>
  <c r="S47" i="42"/>
  <c r="S96" i="50"/>
  <c r="R96" i="50"/>
  <c r="Q96" i="50"/>
  <c r="P96" i="50"/>
  <c r="O96" i="50"/>
  <c r="N96" i="50"/>
  <c r="M96" i="50"/>
  <c r="I96" i="50"/>
  <c r="H96" i="50"/>
  <c r="G96" i="50"/>
  <c r="F96" i="50"/>
  <c r="E96" i="50"/>
  <c r="D96" i="50"/>
  <c r="C96" i="50"/>
  <c r="S64" i="50"/>
  <c r="R64" i="50"/>
  <c r="Q64" i="50"/>
  <c r="P64" i="50"/>
  <c r="O64" i="50"/>
  <c r="N64" i="50"/>
  <c r="M64" i="50"/>
  <c r="I64" i="50"/>
  <c r="H64" i="50"/>
  <c r="G64" i="50"/>
  <c r="F64" i="50"/>
  <c r="E64" i="50"/>
  <c r="D64" i="50"/>
  <c r="C64" i="50"/>
  <c r="S32" i="50"/>
  <c r="R32" i="50"/>
  <c r="Q32" i="50"/>
  <c r="P32" i="50"/>
  <c r="O32" i="50"/>
  <c r="N32" i="50"/>
  <c r="M32" i="50"/>
  <c r="I32" i="50"/>
  <c r="H32" i="50"/>
  <c r="G32" i="50"/>
  <c r="F32" i="50"/>
  <c r="E32" i="50"/>
  <c r="D32" i="50"/>
  <c r="C32" i="50"/>
  <c r="AI53" i="21"/>
  <c r="AH53" i="21"/>
  <c r="AG53" i="21"/>
  <c r="AF53" i="21"/>
  <c r="AE53" i="21"/>
  <c r="AD53" i="21"/>
  <c r="AC53" i="21"/>
  <c r="AB53" i="21"/>
  <c r="AA53" i="21"/>
  <c r="Z53" i="21"/>
  <c r="Y53" i="21"/>
  <c r="X53" i="21"/>
  <c r="W53" i="21"/>
  <c r="V53" i="21"/>
  <c r="U53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AH52" i="21"/>
  <c r="AG52" i="21"/>
  <c r="AF52" i="21"/>
  <c r="AE52" i="21"/>
  <c r="AD52" i="21"/>
  <c r="AC52" i="21"/>
  <c r="AB52" i="21"/>
  <c r="AA52" i="21"/>
  <c r="Z52" i="21"/>
  <c r="Y52" i="21"/>
  <c r="X52" i="21"/>
  <c r="W52" i="21"/>
  <c r="V52" i="21"/>
  <c r="U52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AB3" i="21"/>
  <c r="AB4" i="21"/>
  <c r="AB5" i="21"/>
  <c r="AB6" i="21"/>
  <c r="AB7" i="21"/>
  <c r="AB8" i="21"/>
  <c r="AB9" i="21"/>
  <c r="AB10" i="21"/>
  <c r="AB11" i="21"/>
  <c r="AB12" i="21"/>
  <c r="AB13" i="21"/>
  <c r="AB14" i="21"/>
  <c r="AB15" i="21"/>
  <c r="AB16" i="21"/>
  <c r="AB17" i="21"/>
  <c r="AB18" i="21"/>
  <c r="AB19" i="21"/>
  <c r="AB20" i="21"/>
  <c r="AB21" i="21"/>
  <c r="AB22" i="21"/>
  <c r="AB23" i="21"/>
  <c r="AB24" i="21"/>
  <c r="AB25" i="21"/>
  <c r="AB26" i="21"/>
  <c r="AB27" i="21"/>
  <c r="AB28" i="21"/>
  <c r="AB29" i="21"/>
  <c r="AB30" i="21"/>
  <c r="AB31" i="21"/>
  <c r="AB32" i="21"/>
  <c r="AB33" i="21"/>
  <c r="AB34" i="21"/>
  <c r="AB35" i="21"/>
  <c r="AB36" i="21"/>
  <c r="AB37" i="21"/>
  <c r="AB38" i="21"/>
  <c r="AB39" i="21"/>
  <c r="AB40" i="21"/>
  <c r="AB41" i="21"/>
  <c r="AB42" i="21"/>
  <c r="AB43" i="21"/>
  <c r="AB44" i="21"/>
  <c r="AB45" i="21"/>
  <c r="AB46" i="21"/>
  <c r="AB47" i="21"/>
  <c r="AH46" i="21"/>
  <c r="AG46" i="21"/>
  <c r="AF46" i="21"/>
  <c r="AE46" i="21"/>
  <c r="AD46" i="21"/>
  <c r="AC46" i="21"/>
  <c r="AA46" i="21"/>
  <c r="Z46" i="21"/>
  <c r="Y46" i="21"/>
  <c r="X46" i="21"/>
  <c r="W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AH45" i="21"/>
  <c r="AG45" i="21"/>
  <c r="AF45" i="21"/>
  <c r="AE45" i="21"/>
  <c r="AD45" i="21"/>
  <c r="AC45" i="21"/>
  <c r="AA45" i="21"/>
  <c r="Z45" i="21"/>
  <c r="Y45" i="21"/>
  <c r="X45" i="21"/>
  <c r="W45" i="21"/>
  <c r="U45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AH44" i="21"/>
  <c r="AG44" i="21"/>
  <c r="AF44" i="21"/>
  <c r="AE44" i="21"/>
  <c r="AD44" i="21"/>
  <c r="AC44" i="21"/>
  <c r="AA44" i="21"/>
  <c r="Z44" i="21"/>
  <c r="Y44" i="21"/>
  <c r="X44" i="21"/>
  <c r="W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AH43" i="21"/>
  <c r="AG43" i="21"/>
  <c r="AF43" i="21"/>
  <c r="AE43" i="21"/>
  <c r="AD43" i="21"/>
  <c r="AC43" i="21"/>
  <c r="AA43" i="21"/>
  <c r="Z43" i="21"/>
  <c r="Y43" i="21"/>
  <c r="X43" i="21"/>
  <c r="W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AH42" i="21"/>
  <c r="AG42" i="21"/>
  <c r="AF42" i="21"/>
  <c r="AE42" i="21"/>
  <c r="AD42" i="21"/>
  <c r="AC42" i="21"/>
  <c r="AA42" i="21"/>
  <c r="Z42" i="21"/>
  <c r="Y42" i="21"/>
  <c r="X42" i="21"/>
  <c r="W42" i="21"/>
  <c r="U42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AH41" i="21"/>
  <c r="AG41" i="21"/>
  <c r="AF41" i="21"/>
  <c r="AE41" i="21"/>
  <c r="AD41" i="21"/>
  <c r="AC41" i="21"/>
  <c r="AA41" i="21"/>
  <c r="Z41" i="21"/>
  <c r="Y41" i="21"/>
  <c r="X41" i="21"/>
  <c r="W41" i="21"/>
  <c r="U41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AH40" i="21"/>
  <c r="AG40" i="21"/>
  <c r="AF40" i="21"/>
  <c r="AE40" i="21"/>
  <c r="AD40" i="21"/>
  <c r="AC40" i="21"/>
  <c r="AA40" i="21"/>
  <c r="Z40" i="21"/>
  <c r="Y40" i="21"/>
  <c r="X40" i="21"/>
  <c r="W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AH39" i="21"/>
  <c r="AG39" i="21"/>
  <c r="AF39" i="21"/>
  <c r="AE39" i="21"/>
  <c r="AD39" i="21"/>
  <c r="AC39" i="21"/>
  <c r="AA39" i="21"/>
  <c r="Z39" i="21"/>
  <c r="Y39" i="21"/>
  <c r="X39" i="21"/>
  <c r="W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AH38" i="21"/>
  <c r="AG38" i="21"/>
  <c r="AF38" i="21"/>
  <c r="AE38" i="21"/>
  <c r="AD38" i="21"/>
  <c r="AC38" i="21"/>
  <c r="AA38" i="21"/>
  <c r="Z38" i="21"/>
  <c r="Y38" i="21"/>
  <c r="X38" i="21"/>
  <c r="W38" i="21"/>
  <c r="U38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AH37" i="21"/>
  <c r="AG37" i="21"/>
  <c r="AF37" i="21"/>
  <c r="AE37" i="21"/>
  <c r="AD37" i="21"/>
  <c r="AC37" i="21"/>
  <c r="AA37" i="21"/>
  <c r="Z37" i="21"/>
  <c r="Y37" i="21"/>
  <c r="X37" i="21"/>
  <c r="W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AH36" i="21"/>
  <c r="AG36" i="21"/>
  <c r="AF36" i="21"/>
  <c r="AE36" i="21"/>
  <c r="AD36" i="21"/>
  <c r="AC36" i="21"/>
  <c r="AA36" i="21"/>
  <c r="Z36" i="21"/>
  <c r="Y36" i="21"/>
  <c r="X36" i="21"/>
  <c r="W36" i="21"/>
  <c r="U36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AH35" i="21"/>
  <c r="AG35" i="21"/>
  <c r="AF35" i="21"/>
  <c r="AE35" i="21"/>
  <c r="AD35" i="21"/>
  <c r="AD3" i="21"/>
  <c r="AD4" i="21"/>
  <c r="AD5" i="21"/>
  <c r="AD6" i="21"/>
  <c r="AD7" i="21"/>
  <c r="AD8" i="21"/>
  <c r="AD9" i="21"/>
  <c r="AD10" i="21"/>
  <c r="AD11" i="21"/>
  <c r="AD12" i="21"/>
  <c r="AD13" i="21"/>
  <c r="AD14" i="21"/>
  <c r="AD15" i="21"/>
  <c r="AD16" i="21"/>
  <c r="AD17" i="21"/>
  <c r="AD18" i="21"/>
  <c r="AD19" i="21"/>
  <c r="AD20" i="21"/>
  <c r="AD21" i="21"/>
  <c r="AD22" i="21"/>
  <c r="AD23" i="21"/>
  <c r="AD24" i="21"/>
  <c r="AD25" i="21"/>
  <c r="AD26" i="21"/>
  <c r="AD27" i="21"/>
  <c r="AD28" i="21"/>
  <c r="AD29" i="21"/>
  <c r="AD30" i="21"/>
  <c r="AD31" i="21"/>
  <c r="AD32" i="21"/>
  <c r="AD33" i="21"/>
  <c r="AD34" i="21"/>
  <c r="AD47" i="21"/>
  <c r="AC35" i="21"/>
  <c r="AA35" i="21"/>
  <c r="Z35" i="21"/>
  <c r="Y35" i="21"/>
  <c r="X35" i="21"/>
  <c r="W35" i="21"/>
  <c r="U35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AH34" i="21"/>
  <c r="AG34" i="21"/>
  <c r="AF34" i="21"/>
  <c r="AE34" i="21"/>
  <c r="AC34" i="21"/>
  <c r="AA34" i="21"/>
  <c r="Z34" i="21"/>
  <c r="Y34" i="21"/>
  <c r="X34" i="21"/>
  <c r="W34" i="21"/>
  <c r="U34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AH33" i="21"/>
  <c r="AG33" i="21"/>
  <c r="AF33" i="21"/>
  <c r="AE33" i="21"/>
  <c r="AC33" i="21"/>
  <c r="AA33" i="21"/>
  <c r="Z33" i="21"/>
  <c r="Y33" i="21"/>
  <c r="X33" i="21"/>
  <c r="W33" i="21"/>
  <c r="U33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AH32" i="21"/>
  <c r="AG32" i="21"/>
  <c r="AF32" i="21"/>
  <c r="AE32" i="21"/>
  <c r="AC32" i="21"/>
  <c r="AA32" i="21"/>
  <c r="Z32" i="21"/>
  <c r="Y32" i="21"/>
  <c r="X32" i="21"/>
  <c r="W32" i="21"/>
  <c r="U32" i="21"/>
  <c r="T32" i="21"/>
  <c r="S32" i="21"/>
  <c r="R32" i="21"/>
  <c r="Q32" i="21"/>
  <c r="P32" i="21"/>
  <c r="O32" i="21"/>
  <c r="N32" i="21"/>
  <c r="L32" i="21"/>
  <c r="K32" i="21"/>
  <c r="J32" i="21"/>
  <c r="I32" i="21"/>
  <c r="H32" i="21"/>
  <c r="G32" i="21"/>
  <c r="F32" i="21"/>
  <c r="E32" i="21"/>
  <c r="D32" i="21"/>
  <c r="C32" i="21"/>
  <c r="AH31" i="21"/>
  <c r="AG31" i="21"/>
  <c r="AF31" i="21"/>
  <c r="AE31" i="21"/>
  <c r="AC31" i="21"/>
  <c r="AA31" i="21"/>
  <c r="Z31" i="21"/>
  <c r="Y31" i="21"/>
  <c r="X31" i="21"/>
  <c r="W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AH30" i="21"/>
  <c r="AG30" i="21"/>
  <c r="AF30" i="21"/>
  <c r="AE30" i="21"/>
  <c r="AC30" i="21"/>
  <c r="AA30" i="21"/>
  <c r="Z30" i="21"/>
  <c r="Y30" i="21"/>
  <c r="X30" i="21"/>
  <c r="W30" i="21"/>
  <c r="U30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AH29" i="21"/>
  <c r="AG29" i="21"/>
  <c r="AF29" i="21"/>
  <c r="AE29" i="21"/>
  <c r="AC29" i="21"/>
  <c r="AA29" i="21"/>
  <c r="Z29" i="21"/>
  <c r="Y29" i="21"/>
  <c r="X29" i="21"/>
  <c r="W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AH28" i="21"/>
  <c r="AG28" i="21"/>
  <c r="AF28" i="21"/>
  <c r="AE28" i="21"/>
  <c r="AC28" i="21"/>
  <c r="AA28" i="21"/>
  <c r="Z28" i="21"/>
  <c r="Y28" i="21"/>
  <c r="X28" i="21"/>
  <c r="W28" i="21"/>
  <c r="U28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AH27" i="21"/>
  <c r="AG27" i="21"/>
  <c r="AF27" i="21"/>
  <c r="AE27" i="21"/>
  <c r="AC27" i="21"/>
  <c r="AA27" i="21"/>
  <c r="Z27" i="21"/>
  <c r="Y27" i="21"/>
  <c r="X27" i="21"/>
  <c r="W27" i="21"/>
  <c r="U27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AH26" i="21"/>
  <c r="AG26" i="21"/>
  <c r="AF26" i="21"/>
  <c r="AE26" i="21"/>
  <c r="AC26" i="21"/>
  <c r="AA26" i="21"/>
  <c r="Z26" i="21"/>
  <c r="Y26" i="21"/>
  <c r="X26" i="21"/>
  <c r="W26" i="21"/>
  <c r="U26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AH25" i="21"/>
  <c r="AG25" i="21"/>
  <c r="AF25" i="21"/>
  <c r="AE25" i="21"/>
  <c r="AC25" i="21"/>
  <c r="AA25" i="21"/>
  <c r="Z25" i="21"/>
  <c r="Y25" i="21"/>
  <c r="X25" i="21"/>
  <c r="W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AH24" i="21"/>
  <c r="AG24" i="21"/>
  <c r="AF24" i="21"/>
  <c r="AE24" i="21"/>
  <c r="AC24" i="21"/>
  <c r="AA24" i="21"/>
  <c r="Z24" i="21"/>
  <c r="Y24" i="21"/>
  <c r="X24" i="21"/>
  <c r="W24" i="21"/>
  <c r="U24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AH23" i="21"/>
  <c r="AG23" i="21"/>
  <c r="AF23" i="21"/>
  <c r="AE23" i="21"/>
  <c r="AC23" i="21"/>
  <c r="AA23" i="21"/>
  <c r="Z23" i="21"/>
  <c r="Y23" i="21"/>
  <c r="X23" i="21"/>
  <c r="W23" i="21"/>
  <c r="U23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AH22" i="21"/>
  <c r="AG22" i="21"/>
  <c r="AF22" i="21"/>
  <c r="AE22" i="21"/>
  <c r="AC22" i="21"/>
  <c r="AA22" i="21"/>
  <c r="Z22" i="21"/>
  <c r="Y22" i="21"/>
  <c r="X22" i="21"/>
  <c r="W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AH21" i="21"/>
  <c r="AG21" i="21"/>
  <c r="AF21" i="21"/>
  <c r="AE21" i="21"/>
  <c r="AC21" i="21"/>
  <c r="AA21" i="21"/>
  <c r="Z21" i="21"/>
  <c r="Y21" i="21"/>
  <c r="X21" i="21"/>
  <c r="W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AH20" i="21"/>
  <c r="AG20" i="21"/>
  <c r="AF20" i="21"/>
  <c r="AE20" i="21"/>
  <c r="AC20" i="21"/>
  <c r="AA20" i="21"/>
  <c r="Z20" i="21"/>
  <c r="Y20" i="21"/>
  <c r="X20" i="21"/>
  <c r="W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AH19" i="21"/>
  <c r="AG19" i="21"/>
  <c r="AF19" i="21"/>
  <c r="AE19" i="21"/>
  <c r="AC19" i="21"/>
  <c r="AA19" i="21"/>
  <c r="Z19" i="21"/>
  <c r="Y19" i="21"/>
  <c r="X19" i="21"/>
  <c r="W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AH18" i="21"/>
  <c r="AG18" i="21"/>
  <c r="AF18" i="21"/>
  <c r="AE18" i="21"/>
  <c r="AC18" i="21"/>
  <c r="AA18" i="21"/>
  <c r="Z18" i="21"/>
  <c r="Y18" i="21"/>
  <c r="X18" i="21"/>
  <c r="W18" i="21"/>
  <c r="U18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AH17" i="21"/>
  <c r="AG17" i="21"/>
  <c r="AF17" i="21"/>
  <c r="AE17" i="21"/>
  <c r="AC17" i="21"/>
  <c r="AA17" i="21"/>
  <c r="Z17" i="21"/>
  <c r="Y17" i="21"/>
  <c r="X17" i="21"/>
  <c r="W17" i="21"/>
  <c r="U17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AH16" i="21"/>
  <c r="AG16" i="21"/>
  <c r="AF16" i="21"/>
  <c r="AE16" i="21"/>
  <c r="AC16" i="21"/>
  <c r="AA16" i="21"/>
  <c r="Z16" i="21"/>
  <c r="Y16" i="21"/>
  <c r="X16" i="21"/>
  <c r="W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AH15" i="21"/>
  <c r="AG15" i="21"/>
  <c r="AF15" i="21"/>
  <c r="AE15" i="21"/>
  <c r="AC15" i="21"/>
  <c r="AA15" i="21"/>
  <c r="Z15" i="21"/>
  <c r="Y15" i="21"/>
  <c r="X15" i="21"/>
  <c r="W15" i="21"/>
  <c r="U15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AH14" i="21"/>
  <c r="AG14" i="21"/>
  <c r="AF14" i="21"/>
  <c r="AE14" i="21"/>
  <c r="AC14" i="21"/>
  <c r="AA14" i="21"/>
  <c r="Z14" i="21"/>
  <c r="Y14" i="21"/>
  <c r="X14" i="21"/>
  <c r="W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AH13" i="21"/>
  <c r="AG13" i="21"/>
  <c r="AF13" i="21"/>
  <c r="AE13" i="21"/>
  <c r="AC13" i="21"/>
  <c r="AA13" i="21"/>
  <c r="Z13" i="21"/>
  <c r="Y13" i="21"/>
  <c r="X13" i="21"/>
  <c r="W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AH12" i="21"/>
  <c r="AG12" i="21"/>
  <c r="AF12" i="21"/>
  <c r="AE12" i="21"/>
  <c r="AC12" i="21"/>
  <c r="AA12" i="21"/>
  <c r="Z12" i="21"/>
  <c r="Y12" i="21"/>
  <c r="X12" i="21"/>
  <c r="W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AH11" i="21"/>
  <c r="AG11" i="21"/>
  <c r="AF11" i="21"/>
  <c r="AE11" i="21"/>
  <c r="AC11" i="21"/>
  <c r="AA11" i="21"/>
  <c r="Z11" i="21"/>
  <c r="Y11" i="21"/>
  <c r="X11" i="21"/>
  <c r="W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AH10" i="21"/>
  <c r="AG10" i="21"/>
  <c r="AF10" i="21"/>
  <c r="AE10" i="21"/>
  <c r="AC10" i="21"/>
  <c r="AA10" i="21"/>
  <c r="Z10" i="21"/>
  <c r="Y10" i="21"/>
  <c r="X10" i="21"/>
  <c r="W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AH9" i="21"/>
  <c r="AG9" i="21"/>
  <c r="AF9" i="21"/>
  <c r="AE9" i="21"/>
  <c r="AC9" i="21"/>
  <c r="AA9" i="21"/>
  <c r="Z9" i="21"/>
  <c r="Y9" i="21"/>
  <c r="X9" i="21"/>
  <c r="W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AH8" i="21"/>
  <c r="AG8" i="21"/>
  <c r="AF8" i="21"/>
  <c r="AE8" i="21"/>
  <c r="AC8" i="21"/>
  <c r="AA8" i="21"/>
  <c r="Z8" i="21"/>
  <c r="Y8" i="21"/>
  <c r="X8" i="21"/>
  <c r="W8" i="2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AH7" i="21"/>
  <c r="AG7" i="21"/>
  <c r="AF7" i="21"/>
  <c r="AE7" i="21"/>
  <c r="AC7" i="21"/>
  <c r="AA7" i="21"/>
  <c r="Z7" i="21"/>
  <c r="Y7" i="21"/>
  <c r="X7" i="21"/>
  <c r="W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C7" i="21"/>
  <c r="AH6" i="21"/>
  <c r="AG6" i="21"/>
  <c r="AF6" i="21"/>
  <c r="AE6" i="21"/>
  <c r="AC6" i="21"/>
  <c r="AA6" i="21"/>
  <c r="Z6" i="21"/>
  <c r="Y6" i="21"/>
  <c r="X6" i="21"/>
  <c r="W6" i="21"/>
  <c r="U6" i="21"/>
  <c r="T6" i="21"/>
  <c r="S6" i="21"/>
  <c r="R6" i="21"/>
  <c r="Q6" i="21"/>
  <c r="P6" i="21"/>
  <c r="O6" i="21"/>
  <c r="N6" i="21"/>
  <c r="M6" i="21"/>
  <c r="L6" i="21"/>
  <c r="K6" i="21"/>
  <c r="J6" i="21"/>
  <c r="I6" i="21"/>
  <c r="H6" i="21"/>
  <c r="G6" i="21"/>
  <c r="F6" i="21"/>
  <c r="E6" i="21"/>
  <c r="D6" i="21"/>
  <c r="C6" i="21"/>
  <c r="AH5" i="21"/>
  <c r="AG5" i="21"/>
  <c r="AF5" i="21"/>
  <c r="AE5" i="21"/>
  <c r="AC5" i="21"/>
  <c r="AA5" i="21"/>
  <c r="Z5" i="21"/>
  <c r="Y5" i="21"/>
  <c r="Y3" i="21"/>
  <c r="Y4" i="21"/>
  <c r="Y47" i="21"/>
  <c r="X5" i="21"/>
  <c r="W5" i="21"/>
  <c r="U5" i="21"/>
  <c r="T5" i="21"/>
  <c r="S5" i="21"/>
  <c r="R5" i="21"/>
  <c r="R3" i="21"/>
  <c r="R4" i="21"/>
  <c r="R47" i="21"/>
  <c r="Q5" i="21"/>
  <c r="P5" i="21"/>
  <c r="O5" i="21"/>
  <c r="N5" i="21"/>
  <c r="M5" i="21"/>
  <c r="L5" i="21"/>
  <c r="K5" i="21"/>
  <c r="J5" i="21"/>
  <c r="I5" i="21"/>
  <c r="H5" i="21"/>
  <c r="G5" i="21"/>
  <c r="F5" i="21"/>
  <c r="E5" i="21"/>
  <c r="D5" i="21"/>
  <c r="C5" i="21"/>
  <c r="AH4" i="21"/>
  <c r="AG4" i="21"/>
  <c r="AF4" i="21"/>
  <c r="AE4" i="21"/>
  <c r="AC4" i="21"/>
  <c r="AA4" i="21"/>
  <c r="Z4" i="21"/>
  <c r="X4" i="21"/>
  <c r="W4" i="21"/>
  <c r="U4" i="21"/>
  <c r="T4" i="21"/>
  <c r="S4" i="21"/>
  <c r="Q4" i="21"/>
  <c r="P4" i="21"/>
  <c r="O4" i="21"/>
  <c r="N4" i="21"/>
  <c r="M4" i="21"/>
  <c r="L4" i="21"/>
  <c r="K4" i="21"/>
  <c r="J4" i="21"/>
  <c r="I4" i="21"/>
  <c r="H4" i="21"/>
  <c r="G4" i="21"/>
  <c r="F4" i="21"/>
  <c r="E4" i="21"/>
  <c r="D4" i="21"/>
  <c r="C4" i="21"/>
  <c r="AH3" i="21"/>
  <c r="AG3" i="21"/>
  <c r="AF3" i="21"/>
  <c r="AF47" i="21"/>
  <c r="AE3" i="21"/>
  <c r="AC3" i="21"/>
  <c r="AA3" i="21"/>
  <c r="Z3" i="21"/>
  <c r="X3" i="21"/>
  <c r="W3" i="21"/>
  <c r="U3" i="21"/>
  <c r="T3" i="21"/>
  <c r="S3" i="21"/>
  <c r="Q3" i="21"/>
  <c r="P3" i="21"/>
  <c r="O3" i="21"/>
  <c r="N3" i="21"/>
  <c r="N47" i="21"/>
  <c r="M3" i="21"/>
  <c r="L3" i="21"/>
  <c r="L47" i="21"/>
  <c r="K3" i="21"/>
  <c r="K47" i="21"/>
  <c r="J3" i="21"/>
  <c r="I3" i="21"/>
  <c r="H3" i="21"/>
  <c r="H47" i="21"/>
  <c r="G3" i="21"/>
  <c r="G47" i="21"/>
  <c r="F3" i="21"/>
  <c r="E3" i="21"/>
  <c r="D3" i="21"/>
  <c r="D47" i="21"/>
  <c r="C3" i="21"/>
  <c r="AH47" i="43"/>
  <c r="AG47" i="43"/>
  <c r="AF47" i="43"/>
  <c r="AE47" i="43"/>
  <c r="AD47" i="43"/>
  <c r="AC47" i="43"/>
  <c r="AB47" i="43"/>
  <c r="AA47" i="43"/>
  <c r="Z47" i="43"/>
  <c r="Y47" i="43"/>
  <c r="X47" i="43"/>
  <c r="W47" i="43"/>
  <c r="U47" i="43"/>
  <c r="T47" i="43"/>
  <c r="R47" i="43"/>
  <c r="Q47" i="43"/>
  <c r="P47" i="43"/>
  <c r="O47" i="43"/>
  <c r="N47" i="43"/>
  <c r="M47" i="43"/>
  <c r="L47" i="43"/>
  <c r="K47" i="43"/>
  <c r="J47" i="43"/>
  <c r="I47" i="43"/>
  <c r="H47" i="43"/>
  <c r="G47" i="43"/>
  <c r="F47" i="43"/>
  <c r="E47" i="43"/>
  <c r="D47" i="43"/>
  <c r="C47" i="43"/>
  <c r="AI46" i="43"/>
  <c r="AI45" i="43"/>
  <c r="AI44" i="43"/>
  <c r="AI43" i="43"/>
  <c r="AI42" i="43"/>
  <c r="AI41" i="43"/>
  <c r="AI40" i="43"/>
  <c r="AI39" i="43"/>
  <c r="AI38" i="43"/>
  <c r="AI37" i="43"/>
  <c r="AI36" i="43"/>
  <c r="AI35" i="43"/>
  <c r="AI34" i="43"/>
  <c r="AI33" i="43"/>
  <c r="AI32" i="43"/>
  <c r="AI31" i="43"/>
  <c r="AI30" i="43"/>
  <c r="AI29" i="43"/>
  <c r="AI28" i="43"/>
  <c r="AI27" i="43"/>
  <c r="AI26" i="43"/>
  <c r="AI25" i="43"/>
  <c r="AI24" i="43"/>
  <c r="AI23" i="43"/>
  <c r="AI22" i="43"/>
  <c r="AI21" i="43"/>
  <c r="AI20" i="43"/>
  <c r="AI19" i="43"/>
  <c r="AI18" i="43"/>
  <c r="AI17" i="43"/>
  <c r="AI16" i="43"/>
  <c r="AI15" i="43"/>
  <c r="AI14" i="43"/>
  <c r="AI13" i="43"/>
  <c r="AI12" i="43"/>
  <c r="AI11" i="43"/>
  <c r="AI10" i="43"/>
  <c r="AI9" i="43"/>
  <c r="AI8" i="43"/>
  <c r="AI7" i="43"/>
  <c r="AI6" i="43"/>
  <c r="AI5" i="43"/>
  <c r="AI4" i="43"/>
  <c r="AI3" i="43"/>
  <c r="AH47" i="42"/>
  <c r="AG47" i="42"/>
  <c r="AF47" i="42"/>
  <c r="AE47" i="42"/>
  <c r="AD47" i="42"/>
  <c r="AC47" i="42"/>
  <c r="AB47" i="42"/>
  <c r="AA47" i="42"/>
  <c r="Z47" i="42"/>
  <c r="Y47" i="42"/>
  <c r="X47" i="42"/>
  <c r="W47" i="42"/>
  <c r="U47" i="42"/>
  <c r="T47" i="42"/>
  <c r="R47" i="42"/>
  <c r="Q47" i="42"/>
  <c r="P47" i="42"/>
  <c r="O47" i="42"/>
  <c r="N47" i="42"/>
  <c r="M47" i="42"/>
  <c r="L47" i="42"/>
  <c r="K47" i="42"/>
  <c r="J47" i="42"/>
  <c r="I47" i="42"/>
  <c r="H47" i="42"/>
  <c r="G47" i="42"/>
  <c r="F47" i="42"/>
  <c r="E47" i="42"/>
  <c r="D47" i="42"/>
  <c r="C47" i="42"/>
  <c r="AI46" i="42"/>
  <c r="AI45" i="42"/>
  <c r="AI44" i="42"/>
  <c r="AI43" i="42"/>
  <c r="AI42" i="42"/>
  <c r="AI41" i="42"/>
  <c r="AI40" i="42"/>
  <c r="AI39" i="42"/>
  <c r="AI38" i="42"/>
  <c r="AI37" i="42"/>
  <c r="AI36" i="42"/>
  <c r="AI35" i="42"/>
  <c r="AI34" i="42"/>
  <c r="AI33" i="42"/>
  <c r="AI32" i="42"/>
  <c r="AI31" i="42"/>
  <c r="AI30" i="42"/>
  <c r="AI29" i="42"/>
  <c r="AI28" i="42"/>
  <c r="AI27" i="42"/>
  <c r="AI26" i="42"/>
  <c r="AI25" i="42"/>
  <c r="AI24" i="42"/>
  <c r="AI23" i="42"/>
  <c r="AI22" i="42"/>
  <c r="AI21" i="42"/>
  <c r="AI20" i="42"/>
  <c r="AI19" i="42"/>
  <c r="AI18" i="42"/>
  <c r="AI17" i="42"/>
  <c r="AI16" i="42"/>
  <c r="AI15" i="42"/>
  <c r="AI14" i="42"/>
  <c r="AI13" i="42"/>
  <c r="AI12" i="42"/>
  <c r="AI11" i="42"/>
  <c r="AI10" i="42"/>
  <c r="AI9" i="42"/>
  <c r="AI8" i="42"/>
  <c r="AI7" i="42"/>
  <c r="AI6" i="42"/>
  <c r="AI5" i="42"/>
  <c r="AI4" i="42"/>
  <c r="AI3" i="42"/>
  <c r="C47" i="32"/>
  <c r="D47" i="32"/>
  <c r="E47" i="32"/>
  <c r="F47" i="32"/>
  <c r="G47" i="32"/>
  <c r="H47" i="32"/>
  <c r="I47" i="32"/>
  <c r="J47" i="32"/>
  <c r="K47" i="32"/>
  <c r="L47" i="32"/>
  <c r="M47" i="32"/>
  <c r="N47" i="32"/>
  <c r="O47" i="32"/>
  <c r="P47" i="32"/>
  <c r="Q47" i="32"/>
  <c r="R47" i="32"/>
  <c r="S47" i="32"/>
  <c r="T47" i="32"/>
  <c r="U47" i="32"/>
  <c r="V47" i="32"/>
  <c r="W47" i="32"/>
  <c r="X47" i="32"/>
  <c r="Y47" i="32"/>
  <c r="Z47" i="32"/>
  <c r="AA47" i="32"/>
  <c r="AB47" i="32"/>
  <c r="AC47" i="32"/>
  <c r="AD47" i="32"/>
  <c r="AE47" i="32"/>
  <c r="AF47" i="32"/>
  <c r="AG47" i="32"/>
  <c r="AH47" i="32"/>
  <c r="AI47" i="32"/>
  <c r="AI55" i="32"/>
  <c r="AI46" i="32"/>
  <c r="AI45" i="32"/>
  <c r="AI44" i="32"/>
  <c r="AI43" i="32"/>
  <c r="AI42" i="32"/>
  <c r="AI41" i="32"/>
  <c r="AI40" i="32"/>
  <c r="AI39" i="32"/>
  <c r="AI38" i="32"/>
  <c r="AI37" i="32"/>
  <c r="AI36" i="32"/>
  <c r="AI35" i="32"/>
  <c r="AI34" i="32"/>
  <c r="AI33" i="32"/>
  <c r="AI32" i="32"/>
  <c r="AI31" i="32"/>
  <c r="AI30" i="32"/>
  <c r="AI29" i="32"/>
  <c r="AI28" i="32"/>
  <c r="AI27" i="32"/>
  <c r="AI26" i="32"/>
  <c r="AI25" i="32"/>
  <c r="AI24" i="32"/>
  <c r="AI23" i="32"/>
  <c r="AI22" i="32"/>
  <c r="AI21" i="32"/>
  <c r="AI20" i="32"/>
  <c r="AI19" i="32"/>
  <c r="AI18" i="32"/>
  <c r="AI17" i="32"/>
  <c r="AI16" i="32"/>
  <c r="AI15" i="32"/>
  <c r="AI14" i="32"/>
  <c r="AI13" i="32"/>
  <c r="AI12" i="32"/>
  <c r="AI11" i="32"/>
  <c r="AI10" i="32"/>
  <c r="AI9" i="32"/>
  <c r="AI8" i="32"/>
  <c r="AI7" i="32"/>
  <c r="AI6" i="32"/>
  <c r="AI5" i="32"/>
  <c r="AI4" i="32"/>
  <c r="AI3" i="32"/>
  <c r="C47" i="31"/>
  <c r="D47" i="31"/>
  <c r="E47" i="31"/>
  <c r="F47" i="31"/>
  <c r="G47" i="31"/>
  <c r="H47" i="31"/>
  <c r="I47" i="31"/>
  <c r="J47" i="31"/>
  <c r="K47" i="31"/>
  <c r="L47" i="31"/>
  <c r="M47" i="31"/>
  <c r="N47" i="31"/>
  <c r="O47" i="31"/>
  <c r="P47" i="31"/>
  <c r="Q47" i="31"/>
  <c r="R47" i="31"/>
  <c r="T47" i="31"/>
  <c r="U47" i="31"/>
  <c r="W47" i="31"/>
  <c r="X47" i="31"/>
  <c r="Y47" i="31"/>
  <c r="Z47" i="31"/>
  <c r="AA47" i="31"/>
  <c r="AB47" i="31"/>
  <c r="AC47" i="31"/>
  <c r="AD47" i="31"/>
  <c r="AE47" i="31"/>
  <c r="AF47" i="31"/>
  <c r="AG47" i="31"/>
  <c r="AH47" i="31"/>
  <c r="AI47" i="31"/>
  <c r="AI46" i="31"/>
  <c r="AI45" i="31"/>
  <c r="AI44" i="31"/>
  <c r="AI43" i="31"/>
  <c r="AI42" i="31"/>
  <c r="AI41" i="31"/>
  <c r="AI40" i="31"/>
  <c r="AI39" i="31"/>
  <c r="AI38" i="31"/>
  <c r="AI37" i="31"/>
  <c r="AI36" i="31"/>
  <c r="AI35" i="31"/>
  <c r="AI34" i="31"/>
  <c r="AI33" i="31"/>
  <c r="AI32" i="31"/>
  <c r="AI31" i="31"/>
  <c r="AI30" i="31"/>
  <c r="AI29" i="31"/>
  <c r="AI28" i="31"/>
  <c r="AI27" i="31"/>
  <c r="AI26" i="31"/>
  <c r="AI25" i="31"/>
  <c r="AI24" i="31"/>
  <c r="AI23" i="31"/>
  <c r="AI22" i="31"/>
  <c r="AI21" i="31"/>
  <c r="AI20" i="31"/>
  <c r="AI19" i="31"/>
  <c r="AI18" i="31"/>
  <c r="AI17" i="31"/>
  <c r="AI16" i="31"/>
  <c r="AI15" i="31"/>
  <c r="AI14" i="31"/>
  <c r="AI13" i="31"/>
  <c r="AI12" i="31"/>
  <c r="AI11" i="31"/>
  <c r="AI10" i="31"/>
  <c r="AI9" i="31"/>
  <c r="AI8" i="31"/>
  <c r="AI7" i="31"/>
  <c r="AI6" i="31"/>
  <c r="AI5" i="31"/>
  <c r="AI4" i="31"/>
  <c r="AI3" i="31"/>
  <c r="C47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T47" i="30"/>
  <c r="U47" i="30"/>
  <c r="W47" i="30"/>
  <c r="X47" i="30"/>
  <c r="Y47" i="30"/>
  <c r="Z47" i="30"/>
  <c r="AA47" i="30"/>
  <c r="AB47" i="30"/>
  <c r="AC47" i="30"/>
  <c r="AD47" i="30"/>
  <c r="AE47" i="30"/>
  <c r="AF47" i="30"/>
  <c r="AG47" i="30"/>
  <c r="AH47" i="30"/>
  <c r="AI47" i="30"/>
  <c r="AI55" i="30"/>
  <c r="AI46" i="30"/>
  <c r="AI45" i="30"/>
  <c r="AI44" i="30"/>
  <c r="AI43" i="30"/>
  <c r="AI42" i="30"/>
  <c r="AI41" i="30"/>
  <c r="AI40" i="30"/>
  <c r="AI39" i="30"/>
  <c r="AI38" i="30"/>
  <c r="AI37" i="30"/>
  <c r="AI36" i="30"/>
  <c r="AI35" i="30"/>
  <c r="AI34" i="30"/>
  <c r="AI33" i="30"/>
  <c r="AI32" i="30"/>
  <c r="AI31" i="30"/>
  <c r="AI30" i="30"/>
  <c r="AI29" i="30"/>
  <c r="AI28" i="30"/>
  <c r="AI27" i="30"/>
  <c r="AI26" i="30"/>
  <c r="AI25" i="30"/>
  <c r="AI24" i="30"/>
  <c r="AI23" i="30"/>
  <c r="AI22" i="30"/>
  <c r="AI21" i="30"/>
  <c r="AI20" i="30"/>
  <c r="AI19" i="30"/>
  <c r="AI18" i="30"/>
  <c r="AI17" i="30"/>
  <c r="AI16" i="30"/>
  <c r="AI15" i="30"/>
  <c r="AI14" i="30"/>
  <c r="AI13" i="30"/>
  <c r="AI12" i="30"/>
  <c r="AI11" i="30"/>
  <c r="AI10" i="30"/>
  <c r="AI9" i="30"/>
  <c r="AI8" i="30"/>
  <c r="AI7" i="30"/>
  <c r="AI6" i="30"/>
  <c r="AI5" i="30"/>
  <c r="AI4" i="30"/>
  <c r="AI3" i="30"/>
  <c r="C47" i="28"/>
  <c r="D47" i="28"/>
  <c r="E47" i="28"/>
  <c r="F47" i="28"/>
  <c r="G47" i="28"/>
  <c r="H47" i="28"/>
  <c r="I47" i="28"/>
  <c r="J47" i="28"/>
  <c r="K47" i="28"/>
  <c r="L47" i="28"/>
  <c r="M47" i="28"/>
  <c r="N47" i="28"/>
  <c r="O47" i="28"/>
  <c r="P47" i="28"/>
  <c r="Q47" i="28"/>
  <c r="R47" i="28"/>
  <c r="T47" i="28"/>
  <c r="U47" i="28"/>
  <c r="W47" i="28"/>
  <c r="X47" i="28"/>
  <c r="Y47" i="28"/>
  <c r="Z47" i="28"/>
  <c r="AA47" i="28"/>
  <c r="AB47" i="28"/>
  <c r="AC47" i="28"/>
  <c r="AD47" i="28"/>
  <c r="AE47" i="28"/>
  <c r="AF47" i="28"/>
  <c r="AG47" i="28"/>
  <c r="AH47" i="28"/>
  <c r="AI47" i="28"/>
  <c r="AI55" i="28"/>
  <c r="AI46" i="28"/>
  <c r="AI45" i="28"/>
  <c r="AI44" i="28"/>
  <c r="AI43" i="28"/>
  <c r="AI42" i="28"/>
  <c r="AI41" i="28"/>
  <c r="AI40" i="28"/>
  <c r="AI39" i="28"/>
  <c r="AI38" i="28"/>
  <c r="AI37" i="28"/>
  <c r="AI36" i="28"/>
  <c r="AI35" i="28"/>
  <c r="AI34" i="28"/>
  <c r="AI33" i="28"/>
  <c r="AI32" i="28"/>
  <c r="AI31" i="28"/>
  <c r="AI30" i="28"/>
  <c r="AI29" i="28"/>
  <c r="AI28" i="28"/>
  <c r="AI27" i="28"/>
  <c r="AI26" i="28"/>
  <c r="AI25" i="28"/>
  <c r="AI24" i="28"/>
  <c r="AI23" i="28"/>
  <c r="AI22" i="28"/>
  <c r="AI21" i="28"/>
  <c r="AI20" i="28"/>
  <c r="AI19" i="28"/>
  <c r="AI18" i="28"/>
  <c r="AI17" i="28"/>
  <c r="AI16" i="28"/>
  <c r="AI15" i="28"/>
  <c r="AI14" i="28"/>
  <c r="AI13" i="28"/>
  <c r="AI12" i="28"/>
  <c r="AI11" i="28"/>
  <c r="AI10" i="28"/>
  <c r="AI9" i="28"/>
  <c r="AI8" i="28"/>
  <c r="AI7" i="28"/>
  <c r="AI6" i="28"/>
  <c r="AI5" i="28"/>
  <c r="AI4" i="28"/>
  <c r="AI3" i="28"/>
  <c r="C47" i="29"/>
  <c r="D47" i="29"/>
  <c r="E47" i="29"/>
  <c r="F47" i="29"/>
  <c r="G47" i="29"/>
  <c r="H47" i="29"/>
  <c r="I47" i="29"/>
  <c r="J47" i="29"/>
  <c r="K47" i="29"/>
  <c r="L47" i="29"/>
  <c r="M47" i="29"/>
  <c r="N47" i="29"/>
  <c r="O47" i="29"/>
  <c r="P47" i="29"/>
  <c r="Q47" i="29"/>
  <c r="R47" i="29"/>
  <c r="T47" i="29"/>
  <c r="U47" i="29"/>
  <c r="W47" i="29"/>
  <c r="X47" i="29"/>
  <c r="Y47" i="29"/>
  <c r="Z47" i="29"/>
  <c r="AA47" i="29"/>
  <c r="AB47" i="29"/>
  <c r="AC47" i="29"/>
  <c r="AD47" i="29"/>
  <c r="AE47" i="29"/>
  <c r="AF47" i="29"/>
  <c r="AG47" i="29"/>
  <c r="AH47" i="29"/>
  <c r="AI47" i="29"/>
  <c r="AI55" i="29"/>
  <c r="AI46" i="29"/>
  <c r="AI45" i="29"/>
  <c r="AI44" i="29"/>
  <c r="AI43" i="29"/>
  <c r="AI42" i="29"/>
  <c r="AI41" i="29"/>
  <c r="AI40" i="29"/>
  <c r="AI39" i="29"/>
  <c r="AI38" i="29"/>
  <c r="AI37" i="29"/>
  <c r="AI36" i="29"/>
  <c r="AI35" i="29"/>
  <c r="AI34" i="29"/>
  <c r="AI33" i="29"/>
  <c r="AI32" i="29"/>
  <c r="AI31" i="29"/>
  <c r="AI30" i="29"/>
  <c r="AI29" i="29"/>
  <c r="AI28" i="29"/>
  <c r="AI27" i="29"/>
  <c r="AI26" i="29"/>
  <c r="AI25" i="29"/>
  <c r="AI24" i="29"/>
  <c r="AI23" i="29"/>
  <c r="AI22" i="29"/>
  <c r="AI21" i="29"/>
  <c r="AI20" i="29"/>
  <c r="AI19" i="29"/>
  <c r="AI18" i="29"/>
  <c r="AI17" i="29"/>
  <c r="AI16" i="29"/>
  <c r="AI15" i="29"/>
  <c r="AI14" i="29"/>
  <c r="AI13" i="29"/>
  <c r="AI12" i="29"/>
  <c r="AI11" i="29"/>
  <c r="AI10" i="29"/>
  <c r="AI9" i="29"/>
  <c r="AI8" i="29"/>
  <c r="AI7" i="29"/>
  <c r="AI6" i="29"/>
  <c r="AI5" i="29"/>
  <c r="AI4" i="29"/>
  <c r="AI3" i="29"/>
  <c r="C47" i="27"/>
  <c r="D47" i="27"/>
  <c r="E47" i="27"/>
  <c r="F47" i="27"/>
  <c r="G47" i="27"/>
  <c r="H47" i="27"/>
  <c r="I47" i="27"/>
  <c r="J47" i="27"/>
  <c r="K47" i="27"/>
  <c r="L47" i="27"/>
  <c r="M47" i="27"/>
  <c r="N47" i="27"/>
  <c r="O47" i="27"/>
  <c r="P47" i="27"/>
  <c r="Q47" i="27"/>
  <c r="R47" i="27"/>
  <c r="T47" i="27"/>
  <c r="U47" i="27"/>
  <c r="W47" i="27"/>
  <c r="X47" i="27"/>
  <c r="Y47" i="27"/>
  <c r="Z47" i="27"/>
  <c r="AA47" i="27"/>
  <c r="AB47" i="27"/>
  <c r="AC47" i="27"/>
  <c r="AD47" i="27"/>
  <c r="AE47" i="27"/>
  <c r="AF47" i="27"/>
  <c r="AG47" i="27"/>
  <c r="AH47" i="27"/>
  <c r="AI47" i="27"/>
  <c r="AI55" i="27"/>
  <c r="AI46" i="27"/>
  <c r="AI45" i="27"/>
  <c r="AI44" i="27"/>
  <c r="AI43" i="27"/>
  <c r="AI42" i="27"/>
  <c r="AI41" i="27"/>
  <c r="AI40" i="27"/>
  <c r="AI39" i="27"/>
  <c r="AI38" i="27"/>
  <c r="AI37" i="27"/>
  <c r="AI36" i="27"/>
  <c r="AI35" i="27"/>
  <c r="AI34" i="27"/>
  <c r="AI33" i="27"/>
  <c r="AI32" i="27"/>
  <c r="AI31" i="27"/>
  <c r="AI30" i="27"/>
  <c r="AI29" i="27"/>
  <c r="AI28" i="27"/>
  <c r="AI27" i="27"/>
  <c r="AI26" i="27"/>
  <c r="AI25" i="27"/>
  <c r="AI24" i="27"/>
  <c r="AI23" i="27"/>
  <c r="AI22" i="27"/>
  <c r="AI21" i="27"/>
  <c r="AI20" i="27"/>
  <c r="AI19" i="27"/>
  <c r="AI18" i="27"/>
  <c r="AI17" i="27"/>
  <c r="AI16" i="27"/>
  <c r="AI15" i="27"/>
  <c r="AI14" i="27"/>
  <c r="AI13" i="27"/>
  <c r="AI12" i="27"/>
  <c r="AI11" i="27"/>
  <c r="AI10" i="27"/>
  <c r="AI9" i="27"/>
  <c r="AI8" i="27"/>
  <c r="AI7" i="27"/>
  <c r="AI6" i="27"/>
  <c r="AI5" i="27"/>
  <c r="AI4" i="27"/>
  <c r="AI3" i="27"/>
  <c r="C47" i="26"/>
  <c r="D47" i="26"/>
  <c r="E47" i="26"/>
  <c r="F47" i="26"/>
  <c r="G47" i="26"/>
  <c r="H47" i="26"/>
  <c r="I47" i="26"/>
  <c r="J47" i="26"/>
  <c r="K47" i="26"/>
  <c r="L47" i="26"/>
  <c r="M47" i="26"/>
  <c r="N47" i="26"/>
  <c r="O47" i="26"/>
  <c r="P47" i="26"/>
  <c r="Q47" i="26"/>
  <c r="R47" i="26"/>
  <c r="T47" i="26"/>
  <c r="U47" i="26"/>
  <c r="W47" i="26"/>
  <c r="X47" i="26"/>
  <c r="Y47" i="26"/>
  <c r="Z47" i="26"/>
  <c r="AA47" i="26"/>
  <c r="AB47" i="26"/>
  <c r="AC47" i="26"/>
  <c r="AD47" i="26"/>
  <c r="AE47" i="26"/>
  <c r="AF47" i="26"/>
  <c r="AG47" i="26"/>
  <c r="AH47" i="26"/>
  <c r="AI47" i="26"/>
  <c r="AI55" i="26"/>
  <c r="AI46" i="26"/>
  <c r="AI45" i="26"/>
  <c r="AI44" i="26"/>
  <c r="AI43" i="26"/>
  <c r="AI42" i="26"/>
  <c r="AI41" i="26"/>
  <c r="AI40" i="26"/>
  <c r="AI39" i="26"/>
  <c r="AI38" i="26"/>
  <c r="AI37" i="26"/>
  <c r="AI36" i="26"/>
  <c r="AI35" i="26"/>
  <c r="AI34" i="26"/>
  <c r="AI33" i="26"/>
  <c r="AI32" i="26"/>
  <c r="AI31" i="26"/>
  <c r="AI30" i="26"/>
  <c r="AI29" i="26"/>
  <c r="AI28" i="26"/>
  <c r="AI27" i="26"/>
  <c r="AI26" i="26"/>
  <c r="AI25" i="26"/>
  <c r="AI24" i="26"/>
  <c r="AI23" i="26"/>
  <c r="AI22" i="26"/>
  <c r="AI21" i="26"/>
  <c r="AI20" i="26"/>
  <c r="AI19" i="26"/>
  <c r="AI18" i="26"/>
  <c r="AI17" i="26"/>
  <c r="AI16" i="26"/>
  <c r="AI15" i="26"/>
  <c r="AI14" i="26"/>
  <c r="AI13" i="26"/>
  <c r="AI12" i="26"/>
  <c r="AI11" i="26"/>
  <c r="AI10" i="26"/>
  <c r="AI9" i="26"/>
  <c r="AI8" i="26"/>
  <c r="AI7" i="26"/>
  <c r="AI6" i="26"/>
  <c r="AI5" i="26"/>
  <c r="AI4" i="26"/>
  <c r="AI3" i="26"/>
  <c r="C47" i="25"/>
  <c r="D47" i="25"/>
  <c r="E47" i="25"/>
  <c r="F47" i="25"/>
  <c r="G47" i="25"/>
  <c r="H47" i="25"/>
  <c r="I47" i="25"/>
  <c r="J47" i="25"/>
  <c r="K47" i="25"/>
  <c r="L47" i="25"/>
  <c r="M47" i="25"/>
  <c r="N47" i="25"/>
  <c r="O47" i="25"/>
  <c r="P47" i="25"/>
  <c r="Q47" i="25"/>
  <c r="R47" i="25"/>
  <c r="T47" i="25"/>
  <c r="U47" i="25"/>
  <c r="W47" i="25"/>
  <c r="X47" i="25"/>
  <c r="Y47" i="25"/>
  <c r="Z47" i="25"/>
  <c r="AA47" i="25"/>
  <c r="AB47" i="25"/>
  <c r="AC47" i="25"/>
  <c r="AD47" i="25"/>
  <c r="AE47" i="25"/>
  <c r="AF47" i="25"/>
  <c r="AG47" i="25"/>
  <c r="AH47" i="25"/>
  <c r="AI47" i="25"/>
  <c r="AI55" i="25"/>
  <c r="AI46" i="25"/>
  <c r="AI45" i="25"/>
  <c r="AI44" i="25"/>
  <c r="AI43" i="25"/>
  <c r="AI42" i="25"/>
  <c r="AI41" i="25"/>
  <c r="AI40" i="25"/>
  <c r="AI39" i="25"/>
  <c r="AI38" i="25"/>
  <c r="AI37" i="25"/>
  <c r="AI36" i="25"/>
  <c r="AI35" i="25"/>
  <c r="AI34" i="25"/>
  <c r="AI33" i="25"/>
  <c r="AI32" i="25"/>
  <c r="AI31" i="25"/>
  <c r="AI30" i="25"/>
  <c r="AI29" i="25"/>
  <c r="AI28" i="25"/>
  <c r="AI27" i="25"/>
  <c r="AI26" i="25"/>
  <c r="AI25" i="25"/>
  <c r="AI24" i="25"/>
  <c r="AI23" i="25"/>
  <c r="AI22" i="25"/>
  <c r="AI21" i="25"/>
  <c r="AI20" i="25"/>
  <c r="AI19" i="25"/>
  <c r="AI18" i="25"/>
  <c r="AI17" i="25"/>
  <c r="AI16" i="25"/>
  <c r="AI15" i="25"/>
  <c r="AI14" i="25"/>
  <c r="AI13" i="25"/>
  <c r="AI12" i="25"/>
  <c r="AI11" i="25"/>
  <c r="AI10" i="25"/>
  <c r="AI9" i="25"/>
  <c r="AI8" i="25"/>
  <c r="AI7" i="25"/>
  <c r="AI6" i="25"/>
  <c r="AI5" i="25"/>
  <c r="AI4" i="25"/>
  <c r="AI3" i="25"/>
  <c r="C47" i="24"/>
  <c r="D47" i="24"/>
  <c r="E47" i="24"/>
  <c r="F47" i="24"/>
  <c r="G47" i="24"/>
  <c r="H47" i="24"/>
  <c r="I47" i="24"/>
  <c r="J47" i="24"/>
  <c r="K47" i="24"/>
  <c r="L47" i="24"/>
  <c r="M47" i="24"/>
  <c r="N47" i="24"/>
  <c r="O47" i="24"/>
  <c r="P47" i="24"/>
  <c r="Q47" i="24"/>
  <c r="R47" i="24"/>
  <c r="T47" i="24"/>
  <c r="U47" i="24"/>
  <c r="W47" i="24"/>
  <c r="X47" i="24"/>
  <c r="Y47" i="24"/>
  <c r="Z47" i="24"/>
  <c r="AA47" i="24"/>
  <c r="AB47" i="24"/>
  <c r="AC47" i="24"/>
  <c r="AD47" i="24"/>
  <c r="AE47" i="24"/>
  <c r="AF47" i="24"/>
  <c r="AG47" i="24"/>
  <c r="AH47" i="24"/>
  <c r="AI47" i="24"/>
  <c r="AI55" i="24"/>
  <c r="AI46" i="24"/>
  <c r="AI45" i="24"/>
  <c r="AI44" i="24"/>
  <c r="AI43" i="24"/>
  <c r="AI42" i="24"/>
  <c r="AI41" i="24"/>
  <c r="AI40" i="24"/>
  <c r="AI39" i="24"/>
  <c r="AI38" i="24"/>
  <c r="AI37" i="24"/>
  <c r="AI36" i="24"/>
  <c r="AI35" i="24"/>
  <c r="AI34" i="24"/>
  <c r="AI33" i="24"/>
  <c r="AI32" i="24"/>
  <c r="AI31" i="24"/>
  <c r="AI30" i="24"/>
  <c r="AI29" i="24"/>
  <c r="AI28" i="24"/>
  <c r="AI27" i="24"/>
  <c r="AI26" i="24"/>
  <c r="AI25" i="24"/>
  <c r="AI24" i="24"/>
  <c r="AI23" i="24"/>
  <c r="AI22" i="24"/>
  <c r="AI21" i="24"/>
  <c r="AI20" i="24"/>
  <c r="AI19" i="24"/>
  <c r="AI18" i="24"/>
  <c r="AI17" i="24"/>
  <c r="AI16" i="24"/>
  <c r="AI15" i="24"/>
  <c r="AI14" i="24"/>
  <c r="AI13" i="24"/>
  <c r="AI12" i="24"/>
  <c r="AI11" i="24"/>
  <c r="AI10" i="24"/>
  <c r="AI9" i="24"/>
  <c r="AI8" i="24"/>
  <c r="AI7" i="24"/>
  <c r="AI6" i="24"/>
  <c r="AI5" i="24"/>
  <c r="AI4" i="24"/>
  <c r="AI3" i="24"/>
  <c r="C47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T47" i="6"/>
  <c r="U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I55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3" i="6"/>
  <c r="J47" i="21"/>
  <c r="I47" i="21"/>
  <c r="F47" i="21"/>
  <c r="E47" i="21"/>
  <c r="C47" i="21"/>
  <c r="S47" i="21"/>
  <c r="AI47" i="43"/>
  <c r="AI55" i="43"/>
  <c r="AI52" i="21"/>
  <c r="M47" i="21"/>
  <c r="AI10" i="21"/>
  <c r="AI12" i="21"/>
  <c r="AI14" i="21"/>
  <c r="AI21" i="21"/>
  <c r="AI22" i="21"/>
  <c r="AI24" i="21"/>
  <c r="AI33" i="21"/>
  <c r="AI39" i="21"/>
  <c r="AI7" i="21"/>
  <c r="AI18" i="21"/>
  <c r="AI20" i="21"/>
  <c r="AI23" i="21"/>
  <c r="AI26" i="21"/>
  <c r="AI27" i="21"/>
  <c r="AI29" i="21"/>
  <c r="AI34" i="21"/>
  <c r="AI40" i="21"/>
  <c r="AI41" i="21"/>
  <c r="AI43" i="21"/>
  <c r="AI37" i="21"/>
  <c r="AG47" i="21"/>
  <c r="X47" i="21"/>
  <c r="AI17" i="21"/>
  <c r="AI19" i="21"/>
  <c r="AI30" i="21"/>
  <c r="AI42" i="21"/>
  <c r="AI44" i="21"/>
  <c r="AI11" i="21"/>
  <c r="AI38" i="21"/>
  <c r="AH47" i="21"/>
  <c r="AI4" i="21"/>
  <c r="AE47" i="21"/>
  <c r="AC47" i="21"/>
  <c r="AA47" i="21"/>
  <c r="AI45" i="21"/>
  <c r="AI31" i="21"/>
  <c r="AI15" i="21"/>
  <c r="AI8" i="21"/>
  <c r="Z47" i="21"/>
  <c r="AI6" i="21"/>
  <c r="AI9" i="21"/>
  <c r="W47" i="21"/>
  <c r="AI32" i="21"/>
  <c r="U47" i="21"/>
  <c r="T47" i="21"/>
  <c r="AI46" i="21"/>
  <c r="AI16" i="21"/>
  <c r="AI36" i="21"/>
  <c r="AI35" i="21"/>
  <c r="AI25" i="21"/>
  <c r="AI13" i="21"/>
  <c r="Q47" i="21"/>
  <c r="AI3" i="21"/>
  <c r="P47" i="21"/>
  <c r="AI47" i="42"/>
  <c r="AI5" i="21"/>
  <c r="O47" i="21"/>
  <c r="AI28" i="21"/>
  <c r="AI55" i="42"/>
  <c r="AI55" i="31"/>
  <c r="AI47" i="21"/>
  <c r="AI55" i="21"/>
</calcChain>
</file>

<file path=xl/comments1.xml><?xml version="1.0" encoding="utf-8"?>
<comments xmlns="http://schemas.openxmlformats.org/spreadsheetml/2006/main">
  <authors>
    <author>Yazar</author>
  </authors>
  <commentList>
    <comment ref="U52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kotrol yapıldı </t>
        </r>
      </text>
    </comment>
  </commentList>
</comments>
</file>

<file path=xl/sharedStrings.xml><?xml version="1.0" encoding="utf-8"?>
<sst xmlns="http://schemas.openxmlformats.org/spreadsheetml/2006/main" count="2659" uniqueCount="172">
  <si>
    <t>MEZİTLİ</t>
  </si>
  <si>
    <t>YENİŞEHİR</t>
  </si>
  <si>
    <t>AKDENİZ</t>
  </si>
  <si>
    <t>TOROSLAR</t>
  </si>
  <si>
    <t>TARSUS</t>
  </si>
  <si>
    <t>ÇAMLIYAYLA</t>
  </si>
  <si>
    <t>SİLİFKE</t>
  </si>
  <si>
    <t>GÜLNAR</t>
  </si>
  <si>
    <t>ANAMUR</t>
  </si>
  <si>
    <t>AYDINCIK</t>
  </si>
  <si>
    <t>TOPLAM</t>
  </si>
  <si>
    <t>Ağaç Yangını</t>
  </si>
  <si>
    <t>Anız Yangını</t>
  </si>
  <si>
    <t>Atık Yangını</t>
  </si>
  <si>
    <t>Baca Yangını</t>
  </si>
  <si>
    <t>Bahçe Yangını</t>
  </si>
  <si>
    <t xml:space="preserve">Çalılık Yangını </t>
  </si>
  <si>
    <t>Çatı Yangını</t>
  </si>
  <si>
    <t>Çöp Yangını</t>
  </si>
  <si>
    <t>Hurda Yanıgnı</t>
  </si>
  <si>
    <t>Lastik Yangını</t>
  </si>
  <si>
    <t>Moloz Yangını</t>
  </si>
  <si>
    <t>Orman Yangını</t>
  </si>
  <si>
    <t>Ot Yangını</t>
  </si>
  <si>
    <t>Pano Yangını</t>
  </si>
  <si>
    <t>Saman Yangını</t>
  </si>
  <si>
    <t>Trafo Yangını</t>
  </si>
  <si>
    <t>OLAYLAR</t>
  </si>
  <si>
    <t>Araç(tır,tekne,taksi vb. Yngn</t>
  </si>
  <si>
    <t>Atölye /İmalathane</t>
  </si>
  <si>
    <t>Baraka /Çardak Yangını</t>
  </si>
  <si>
    <t>Besihane/Ahır/Hayvan Çiftliği-Kümes/Ağıl</t>
  </si>
  <si>
    <t>Büro/Banka/Muayene</t>
  </si>
  <si>
    <t>Direk Yangını</t>
  </si>
  <si>
    <t>Ekili/Dikili Ürün</t>
  </si>
  <si>
    <t>Fabrika/Endist. Tesis</t>
  </si>
  <si>
    <t>Fırın/Lokanta</t>
  </si>
  <si>
    <t>Hastane/Rehab. Merk.</t>
  </si>
  <si>
    <t>Hızar Yangını</t>
  </si>
  <si>
    <t>İşhanı/Pasaj/AVM</t>
  </si>
  <si>
    <t>Kargılık/Sazlık Yangını</t>
  </si>
  <si>
    <t>Kereste Yangını</t>
  </si>
  <si>
    <t>Konut/Apartan</t>
  </si>
  <si>
    <t>Kömür Deposu Yangını</t>
  </si>
  <si>
    <t>Kulübe Yangını</t>
  </si>
  <si>
    <t>Odunluk/Kömürlük  Yangını</t>
  </si>
  <si>
    <t>Okul/Kurs/Dershane Yangını</t>
  </si>
  <si>
    <t>Otel/Yurt/Tatil Köyü</t>
  </si>
  <si>
    <t>Park İçi Oyncak</t>
  </si>
  <si>
    <t>Parlayıcı/Patl(Depo,İmal, Satı.)</t>
  </si>
  <si>
    <t>Samanlık Yangını</t>
  </si>
  <si>
    <t>Ticari Depo/Ambar</t>
  </si>
  <si>
    <t>ERDEMLİ</t>
  </si>
  <si>
    <t>MUT</t>
  </si>
  <si>
    <t>BOZYAZI</t>
  </si>
  <si>
    <t xml:space="preserve">ÇAMLIYAYLA
</t>
  </si>
  <si>
    <t xml:space="preserve">ERDEMLİ
</t>
  </si>
  <si>
    <t xml:space="preserve">SİLİFKE
</t>
  </si>
  <si>
    <t xml:space="preserve">MUT
</t>
  </si>
  <si>
    <t xml:space="preserve">GÜLNAR
</t>
  </si>
  <si>
    <t xml:space="preserve">ANAMUR
</t>
  </si>
  <si>
    <t xml:space="preserve">BOZYAZI
</t>
  </si>
  <si>
    <t xml:space="preserve">AYDINCIK
</t>
  </si>
  <si>
    <t>Çöp konteynırı yangını</t>
  </si>
  <si>
    <t xml:space="preserve">    TARSUS
</t>
  </si>
  <si>
    <t xml:space="preserve">KİLER -DEPO </t>
  </si>
  <si>
    <t>RESMİ DAİRE YANGINI</t>
  </si>
  <si>
    <t>Kereste Yangını/İşaat kalıbı</t>
  </si>
  <si>
    <t>Kulübe Yangını/Konteynır(işçiler için)</t>
  </si>
  <si>
    <t>GENEL TOPLAM VAKA SAYISI</t>
  </si>
  <si>
    <t>HUZURKENT</t>
  </si>
  <si>
    <t>DAVULTEPE</t>
  </si>
  <si>
    <t xml:space="preserve">GÖZNE </t>
  </si>
  <si>
    <t>FINDIK</t>
  </si>
  <si>
    <t>BAĞLAR</t>
  </si>
  <si>
    <t xml:space="preserve">GÜLEK </t>
  </si>
  <si>
    <t>TEKELİ</t>
  </si>
  <si>
    <t xml:space="preserve"> TAŞUCU</t>
  </si>
  <si>
    <t>NARLIKUYU</t>
  </si>
  <si>
    <t>KUSKAN</t>
  </si>
  <si>
    <t>KÖSEÇOBANLI</t>
  </si>
  <si>
    <t>ZEYNE</t>
  </si>
  <si>
    <t xml:space="preserve">TOPLAM </t>
  </si>
  <si>
    <t>MERKEZ</t>
  </si>
  <si>
    <t>YENİCE</t>
  </si>
  <si>
    <t>KAZANLI</t>
  </si>
  <si>
    <t>MEŞOT</t>
  </si>
  <si>
    <t xml:space="preserve">KAZANLI </t>
  </si>
  <si>
    <t>GÖKÇEBELEN</t>
  </si>
  <si>
    <t xml:space="preserve">GENEL TOPLAM VAKA SAYISI </t>
  </si>
  <si>
    <t>Parlayıcı/Patl(Depo,
İmal,Satı.)</t>
  </si>
  <si>
    <t>ARAZÖZLE SU TAŞIMA</t>
  </si>
  <si>
    <t xml:space="preserve">BACA TEMİZLEME </t>
  </si>
  <si>
    <t>BACA TEMİZLEME</t>
  </si>
  <si>
    <t>İşyeri(Kahvehane,Cafe,Dükkan,
Market)</t>
  </si>
  <si>
    <t xml:space="preserve">TARSUS
</t>
  </si>
  <si>
    <t xml:space="preserve">MÜDAHALE VE KOORDİNASYON ŞUBE MÜDÜRLÜĞÜ_FAALİYET RAPOR DÖKÜMÜ-TABLO 1-2021 OCAK </t>
  </si>
  <si>
    <t>MÜDAHALE VE KOORDİNASYON ŞUBE MÜDÜRLÜĞÜ_FAALİYET RAPOR DÖKÜMÜ-TABLO 1-2021 ŞUBAT</t>
  </si>
  <si>
    <t>MÜDAHALE VE KOORDİNASYON ŞUBE MÜDÜRLÜĞÜ_FAALİYET RAPOR DÖKÜMÜ-TABLO 1-2021 MART</t>
  </si>
  <si>
    <t>MÜDAHALE VE KOORDİNASYON ŞUBE MÜDÜRLÜĞÜ_FAALİYET RAPOR DÖKÜMÜ-TABLO 1-2021 NİSAN</t>
  </si>
  <si>
    <t xml:space="preserve">MÜDAHALE VE KOORDİNASYON ŞUBE MÜDÜRLÜĞÜ_FAALİYET RAPOR DÖKÜMÜ-TABLO 1-2021 MAYIS </t>
  </si>
  <si>
    <t xml:space="preserve">MÜDAHALE VE KOORDİNASYON ŞUBE MÜDÜRLÜĞÜ_FAALİYET RAPOR DÖKÜMÜ-TABLO 1-2021 HAZİRAN </t>
  </si>
  <si>
    <t>MÜDAHALE VE KOORDİNASYON ŞUBE MÜDÜRLÜĞÜ_FAALİYET RAPOR DÖKÜMÜ-TABLO 1-2021 TEMMUZ</t>
  </si>
  <si>
    <t>MÜDAHALE VE KOORDİNASYON ŞUBE MÜDÜRLÜĞÜ_FAALİYET RAPOR DÖKÜMÜ-TABLO 1-2021 AĞUSTOS</t>
  </si>
  <si>
    <t>MÜDAHALE VE KOORDİNASYON ŞUBE MÜDÜRLÜĞÜ_FAALİYET RAPOR DÖKÜMÜ-TABLO 1-2021 EYLÜL</t>
  </si>
  <si>
    <t>MÜDAHALE VE KOORDİNASYON ŞUBE MÜDÜRLÜĞÜ_FAALİYET RAPOR DÖKÜMÜ-TABLO 1-2021 EKİM</t>
  </si>
  <si>
    <t xml:space="preserve">MÜDAHALE VE KOORDİNASYON ŞUBE MÜDÜRLÜĞÜ_FAALİYET RAPOR DÖKÜMÜ-TABLO 1-2021 KASIM </t>
  </si>
  <si>
    <t>MÜDAHALE VE KOORDİNASYON ŞUBE MÜDÜRLÜĞÜ_FAALİYET RAPOR DÖKÜMÜ-TABLO 1-2021 ARALIK</t>
  </si>
  <si>
    <t>AÇIK ALAN YANGINI</t>
  </si>
  <si>
    <t>ARAÇ YANGINI</t>
  </si>
  <si>
    <t>İŞYERİ YANGINI</t>
  </si>
  <si>
    <t>BİNA YANGINI</t>
  </si>
  <si>
    <t>Besihane/Ahır/Hayvan Çiftliği-Kümes/Ağıl YANGINI</t>
  </si>
  <si>
    <t>KAMU BİNASI YANGINI</t>
  </si>
  <si>
    <t>KATEGORİ</t>
  </si>
  <si>
    <t xml:space="preserve"> MERKEZ</t>
  </si>
  <si>
    <t xml:space="preserve"> AKDENİZ</t>
  </si>
  <si>
    <t xml:space="preserve"> HUZURKENT</t>
  </si>
  <si>
    <t xml:space="preserve"> KAZANLI</t>
  </si>
  <si>
    <t xml:space="preserve"> TOROSLAR</t>
  </si>
  <si>
    <t xml:space="preserve"> GÖZNE </t>
  </si>
  <si>
    <t xml:space="preserve"> MEŞOT</t>
  </si>
  <si>
    <t xml:space="preserve"> YENİŞEHİR</t>
  </si>
  <si>
    <t xml:space="preserve"> GÖKÇEBELEN</t>
  </si>
  <si>
    <t xml:space="preserve"> MEZİTLİ</t>
  </si>
  <si>
    <t xml:space="preserve"> DAVULTEPE</t>
  </si>
  <si>
    <t xml:space="preserve"> FINDIK</t>
  </si>
  <si>
    <t xml:space="preserve"> ÇAMLIYAYLA</t>
  </si>
  <si>
    <t xml:space="preserve"> TARSUS</t>
  </si>
  <si>
    <t xml:space="preserve"> BAĞLAR</t>
  </si>
  <si>
    <t xml:space="preserve"> GÜLEK </t>
  </si>
  <si>
    <t xml:space="preserve"> YENİCE</t>
  </si>
  <si>
    <t xml:space="preserve"> ERDEMLİ</t>
  </si>
  <si>
    <t xml:space="preserve"> SİLİFKE</t>
  </si>
  <si>
    <t xml:space="preserve">  TAŞUCU</t>
  </si>
  <si>
    <t xml:space="preserve"> NARLIKUYU</t>
  </si>
  <si>
    <t xml:space="preserve"> MUT</t>
  </si>
  <si>
    <t xml:space="preserve"> GÜLNAR</t>
  </si>
  <si>
    <t xml:space="preserve"> KUSKAN</t>
  </si>
  <si>
    <t xml:space="preserve"> KÖSEÇOBANLI</t>
  </si>
  <si>
    <t xml:space="preserve"> ZEYNE</t>
  </si>
  <si>
    <t xml:space="preserve"> AYDINCIK</t>
  </si>
  <si>
    <t xml:space="preserve"> BOZYAZI</t>
  </si>
  <si>
    <t xml:space="preserve"> TEKELİ</t>
  </si>
  <si>
    <t xml:space="preserve"> ANAMUR</t>
  </si>
  <si>
    <t>2021
OCAK</t>
  </si>
  <si>
    <t>2021
ŞUBAT</t>
  </si>
  <si>
    <t>2021
MART</t>
  </si>
  <si>
    <t>SIRA 
NO</t>
  </si>
  <si>
    <t>SIRA
 NO</t>
  </si>
  <si>
    <t>2021
NİSAN</t>
  </si>
  <si>
    <t>SIRA
NO</t>
  </si>
  <si>
    <t>GENEL</t>
  </si>
  <si>
    <t>GENEL TOPLAM</t>
  </si>
  <si>
    <t>SIRA NO</t>
  </si>
  <si>
    <t>2021 
MAYIS</t>
  </si>
  <si>
    <t>2021 
HAZİRAN</t>
  </si>
  <si>
    <t xml:space="preserve">DİĞER İŞ VE İŞLEMLER
</t>
  </si>
  <si>
    <r>
      <t>MÜDAHALE VE KOORDİNASYON ŞUBE MÜDÜRLÜĞÜ_FAALİYET RAPOR DÖKÜMÜ-TABLO 1-</t>
    </r>
    <r>
      <rPr>
        <b/>
        <sz val="36"/>
        <color rgb="FF0000FF"/>
        <rFont val="Bahnschrift SemiBold SemiConden"/>
        <family val="2"/>
        <charset val="162"/>
      </rPr>
      <t>2021</t>
    </r>
    <r>
      <rPr>
        <b/>
        <sz val="36"/>
        <color rgb="FFFF0000"/>
        <rFont val="Bahnschrift SemiBold SemiConden"/>
        <family val="2"/>
        <charset val="162"/>
      </rPr>
      <t>_</t>
    </r>
    <r>
      <rPr>
        <b/>
        <sz val="36"/>
        <color rgb="FF0000FF"/>
        <rFont val="Bahnschrift SemiBold SemiConden"/>
        <family val="2"/>
        <charset val="162"/>
      </rPr>
      <t>TOPLAM</t>
    </r>
  </si>
  <si>
    <t xml:space="preserve">2021
TEMMUZ 
</t>
  </si>
  <si>
    <t xml:space="preserve">2021
AĞUSTOS 
</t>
  </si>
  <si>
    <t>2021 
EYLÜL</t>
  </si>
  <si>
    <t>TÖMÜK</t>
  </si>
  <si>
    <t>İSMETPAŞA</t>
  </si>
  <si>
    <t xml:space="preserve"> İSMETPAŞA</t>
  </si>
  <si>
    <t xml:space="preserve"> TÖMÜK</t>
  </si>
  <si>
    <t>2021
EKİM</t>
  </si>
  <si>
    <t>2021
KASIM</t>
  </si>
  <si>
    <t>2021
ARALIK</t>
  </si>
  <si>
    <t>SIRA    NO</t>
  </si>
  <si>
    <t>Besihane/Ahır/
Hayvan Çiftliği-Kümes/Ağıl YANGINI</t>
  </si>
  <si>
    <t>2021
OCAK/ARALIK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</si>
</sst>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9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0000"/>
      <name val="Times New Roman"/>
      <family val="1"/>
      <charset val="162"/>
    </font>
    <font>
      <b/>
      <sz val="11"/>
      <color rgb="FF00B0F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4"/>
      <color theme="1"/>
      <name val="Calibri"/>
      <family val="2"/>
      <charset val="162"/>
      <scheme val="minor"/>
    </font>
    <font>
      <b/>
      <sz val="14"/>
      <color rgb="FFFF0000"/>
      <name val="Times New Roman"/>
      <family val="1"/>
      <charset val="162"/>
    </font>
    <font>
      <sz val="11"/>
      <color theme="9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b/>
      <sz val="14"/>
      <color rgb="FF7030A0"/>
      <name val="Times New Roman"/>
      <family val="1"/>
      <charset val="162"/>
    </font>
    <font>
      <b/>
      <sz val="11"/>
      <color theme="9" tint="-0.249977111117893"/>
      <name val="Times New Roman"/>
      <family val="1"/>
      <charset val="162"/>
    </font>
    <font>
      <b/>
      <sz val="14"/>
      <color rgb="FF00B050"/>
      <name val="Times New Roman"/>
      <family val="1"/>
      <charset val="162"/>
    </font>
    <font>
      <b/>
      <sz val="16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20"/>
      <color rgb="FFFF0000"/>
      <name val="Times New Roman"/>
      <family val="1"/>
      <charset val="162"/>
    </font>
    <font>
      <b/>
      <sz val="14"/>
      <color theme="9" tint="-0.249977111117893"/>
      <name val="Times New Roman"/>
      <family val="1"/>
      <charset val="162"/>
    </font>
    <font>
      <sz val="11"/>
      <color theme="9" tint="-0.249977111117893"/>
      <name val="Calibri"/>
      <family val="2"/>
      <scheme val="minor"/>
    </font>
    <font>
      <b/>
      <sz val="14"/>
      <color rgb="FF00B0F0"/>
      <name val="Times New Roman"/>
      <family val="1"/>
      <charset val="162"/>
    </font>
    <font>
      <b/>
      <sz val="11"/>
      <color rgb="FF00B05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b/>
      <sz val="12"/>
      <color theme="6" tint="-0.499984740745262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2"/>
      <color theme="9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00B0F0"/>
      <name val="Calibri"/>
      <family val="2"/>
      <scheme val="minor"/>
    </font>
    <font>
      <sz val="12"/>
      <color rgb="FF7030A0"/>
      <name val="Calibri"/>
      <family val="2"/>
      <scheme val="minor"/>
    </font>
    <font>
      <sz val="12"/>
      <color rgb="FFC00000"/>
      <name val="Calibri"/>
      <family val="2"/>
      <scheme val="minor"/>
    </font>
    <font>
      <sz val="12"/>
      <color rgb="FF00B050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charset val="16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charset val="162"/>
      <scheme val="minor"/>
    </font>
    <font>
      <sz val="14"/>
      <color theme="1"/>
      <name val="Cambria"/>
      <family val="1"/>
      <charset val="162"/>
      <scheme val="major"/>
    </font>
    <font>
      <b/>
      <sz val="20"/>
      <color theme="9" tint="-0.249977111117893"/>
      <name val="Times New Roman"/>
      <family val="1"/>
      <charset val="162"/>
    </font>
    <font>
      <b/>
      <sz val="14"/>
      <color theme="1"/>
      <name val="Cambria"/>
      <family val="1"/>
      <charset val="162"/>
      <scheme val="major"/>
    </font>
    <font>
      <sz val="20"/>
      <color theme="1"/>
      <name val="Calibri"/>
      <family val="2"/>
      <scheme val="minor"/>
    </font>
    <font>
      <sz val="20"/>
      <color theme="9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1"/>
      <name val="Cambria"/>
      <family val="1"/>
      <charset val="162"/>
      <scheme val="major"/>
    </font>
    <font>
      <sz val="11"/>
      <color rgb="FF00B0F0"/>
      <name val="Cambria"/>
      <family val="1"/>
      <charset val="162"/>
      <scheme val="major"/>
    </font>
    <font>
      <sz val="26"/>
      <color rgb="FF00B0F0"/>
      <name val="Cambria"/>
      <family val="1"/>
      <charset val="162"/>
      <scheme val="major"/>
    </font>
    <font>
      <b/>
      <sz val="14"/>
      <color rgb="FF0000FF"/>
      <name val="Times New Roman"/>
      <family val="1"/>
      <charset val="162"/>
    </font>
    <font>
      <b/>
      <sz val="11"/>
      <color rgb="FF0000FF"/>
      <name val="Calibri"/>
      <family val="2"/>
      <scheme val="minor"/>
    </font>
    <font>
      <sz val="11"/>
      <color theme="1"/>
      <name val="Cambria"/>
      <family val="1"/>
      <charset val="162"/>
      <scheme val="major"/>
    </font>
    <font>
      <b/>
      <sz val="11"/>
      <color theme="1"/>
      <name val="Cambria"/>
      <family val="1"/>
      <charset val="162"/>
      <scheme val="major"/>
    </font>
    <font>
      <sz val="16"/>
      <color theme="1"/>
      <name val="Bahnschrift SemiBold SemiConden"/>
      <family val="2"/>
      <charset val="162"/>
    </font>
    <font>
      <sz val="16"/>
      <color rgb="FFFF0000"/>
      <name val="Bahnschrift SemiBold SemiConden"/>
      <family val="2"/>
      <charset val="162"/>
    </font>
    <font>
      <sz val="25"/>
      <color rgb="FFFF0000"/>
      <name val="Bahnschrift SemiBold SemiConden"/>
      <family val="2"/>
      <charset val="162"/>
    </font>
    <font>
      <sz val="24"/>
      <color theme="1"/>
      <name val="Bahnschrift SemiBold SemiConden"/>
      <family val="2"/>
      <charset val="162"/>
    </font>
    <font>
      <sz val="28"/>
      <color theme="1"/>
      <name val="Bahnschrift SemiBold SemiConden"/>
      <family val="2"/>
      <charset val="162"/>
    </font>
    <font>
      <sz val="32"/>
      <color rgb="FFFFFF00"/>
      <name val="Bahnschrift SemiBold SemiConden"/>
      <family val="2"/>
      <charset val="162"/>
    </font>
    <font>
      <sz val="55"/>
      <color rgb="FFFFFF00"/>
      <name val="Bahnschrift SemiBold SemiConden"/>
      <family val="2"/>
      <charset val="162"/>
    </font>
    <font>
      <sz val="23"/>
      <color theme="1"/>
      <name val="Bahnschrift SemiBold SemiConden"/>
      <family val="2"/>
      <charset val="162"/>
    </font>
    <font>
      <sz val="33"/>
      <color theme="1"/>
      <name val="Bahnschrift SemiBold SemiConden"/>
      <family val="2"/>
      <charset val="162"/>
    </font>
    <font>
      <sz val="30"/>
      <color rgb="FFFF0000"/>
      <name val="Bahnschrift SemiBold SemiConden"/>
      <family val="2"/>
      <charset val="162"/>
    </font>
    <font>
      <sz val="48"/>
      <color rgb="FFFF0000"/>
      <name val="Bahnschrift SemiBold SemiConden"/>
      <family val="2"/>
      <charset val="162"/>
    </font>
    <font>
      <u val="double"/>
      <sz val="65"/>
      <color rgb="FF0000FF"/>
      <name val="Bahnschrift SemiBold SemiConden"/>
      <family val="2"/>
      <charset val="162"/>
    </font>
    <font>
      <sz val="26"/>
      <color theme="1"/>
      <name val="Bahnschrift SemiBold SemiConden"/>
      <family val="2"/>
      <charset val="162"/>
    </font>
    <font>
      <sz val="48"/>
      <color rgb="FF0000FF"/>
      <name val="Bahnschrift SemiBold SemiConden"/>
      <family val="2"/>
      <charset val="162"/>
    </font>
    <font>
      <sz val="36"/>
      <color theme="1"/>
      <name val="Bahnschrift SemiBold SemiConden"/>
      <family val="2"/>
      <charset val="162"/>
    </font>
    <font>
      <sz val="28"/>
      <color rgb="FF0000FF"/>
      <name val="Bahnschrift SemiBold SemiConden"/>
      <family val="2"/>
      <charset val="162"/>
    </font>
    <font>
      <sz val="36"/>
      <name val="Bahnschrift SemiBold SemiConden"/>
      <family val="2"/>
      <charset val="162"/>
    </font>
    <font>
      <b/>
      <sz val="20"/>
      <color rgb="FF0000FF"/>
      <name val="Bahnschrift SemiBold SemiConden"/>
      <family val="2"/>
      <charset val="162"/>
    </font>
    <font>
      <b/>
      <sz val="36"/>
      <color rgb="FF0000FF"/>
      <name val="Bahnschrift SemiBold SemiConden"/>
      <family val="2"/>
      <charset val="162"/>
    </font>
    <font>
      <b/>
      <sz val="36"/>
      <color theme="1"/>
      <name val="Bahnschrift SemiBold SemiConden"/>
      <family val="2"/>
      <charset val="162"/>
    </font>
    <font>
      <b/>
      <sz val="28"/>
      <color theme="1"/>
      <name val="Bahnschrift SemiBold SemiConden"/>
      <family val="2"/>
      <charset val="162"/>
    </font>
    <font>
      <b/>
      <sz val="22"/>
      <color theme="1"/>
      <name val="Bahnschrift SemiBold SemiConden"/>
      <family val="2"/>
      <charset val="162"/>
    </font>
    <font>
      <b/>
      <sz val="36"/>
      <color rgb="FFFF0000"/>
      <name val="Bahnschrift SemiBold SemiConden"/>
      <family val="2"/>
      <charset val="162"/>
    </font>
    <font>
      <b/>
      <sz val="40"/>
      <color rgb="FFFF0000"/>
      <name val="Bahnschrift SemiBold SemiConden"/>
      <family val="2"/>
      <charset val="162"/>
    </font>
    <font>
      <b/>
      <u val="double"/>
      <sz val="48"/>
      <color rgb="FF0000FF"/>
      <name val="Bahnschrift SemiBold SemiConden"/>
      <family val="2"/>
      <charset val="162"/>
    </font>
    <font>
      <b/>
      <sz val="26"/>
      <color theme="1"/>
      <name val="Bahnschrift SemiBold SemiConden"/>
      <family val="2"/>
      <charset val="162"/>
    </font>
    <font>
      <b/>
      <sz val="18"/>
      <color theme="1"/>
      <name val="Bahnschrift SemiBold SemiConden"/>
      <family val="2"/>
      <charset val="162"/>
    </font>
    <font>
      <b/>
      <sz val="24"/>
      <color rgb="FFFF0000"/>
      <name val="Bahnschrift SemiBold SemiConden"/>
      <family val="2"/>
      <charset val="162"/>
    </font>
    <font>
      <b/>
      <sz val="18"/>
      <color rgb="FF0000FF"/>
      <name val="Bahnschrift SemiBold SemiConden"/>
      <family val="2"/>
      <charset val="162"/>
    </font>
    <font>
      <b/>
      <sz val="16"/>
      <color theme="1"/>
      <name val="Bahnschrift SemiBold SemiConden"/>
      <family val="2"/>
      <charset val="162"/>
    </font>
    <font>
      <b/>
      <sz val="16"/>
      <color rgb="FFFF0000"/>
      <name val="Bahnschrift SemiBold SemiConden"/>
      <family val="2"/>
      <charset val="162"/>
    </font>
    <font>
      <b/>
      <sz val="16"/>
      <color rgb="FF00B050"/>
      <name val="Bahnschrift SemiBold SemiConden"/>
      <family val="2"/>
      <charset val="162"/>
    </font>
    <font>
      <b/>
      <sz val="16"/>
      <color rgb="FF7030A0"/>
      <name val="Bahnschrift SemiBold SemiConden"/>
      <family val="2"/>
      <charset val="162"/>
    </font>
    <font>
      <b/>
      <sz val="24"/>
      <color theme="1"/>
      <name val="Bahnschrift SemiBold SemiConden"/>
      <family val="2"/>
      <charset val="162"/>
    </font>
    <font>
      <sz val="10.5"/>
      <color rgb="FF000000"/>
      <name val="Bahnschrift SemiBold SemiConden"/>
      <family val="2"/>
      <charset val="162"/>
    </font>
    <font>
      <b/>
      <sz val="10.5"/>
      <color rgb="FF7030A0"/>
      <name val="Bahnschrift SemiBold SemiConden"/>
      <family val="2"/>
      <charset val="162"/>
    </font>
    <font>
      <b/>
      <sz val="14"/>
      <color rgb="FFFF0000"/>
      <name val="Bahnschrift SemiBold SemiConden"/>
      <family val="2"/>
      <charset val="162"/>
    </font>
    <font>
      <b/>
      <sz val="10.5"/>
      <color rgb="FFFF0000"/>
      <name val="Bahnschrift SemiBold SemiConden"/>
      <family val="2"/>
      <charset val="162"/>
    </font>
    <font>
      <b/>
      <sz val="10.5"/>
      <color rgb="FF92D050"/>
      <name val="Bahnschrift SemiBold SemiConden"/>
      <family val="2"/>
      <charset val="162"/>
    </font>
    <font>
      <b/>
      <sz val="10.5"/>
      <color rgb="FF00B0F0"/>
      <name val="Bahnschrift SemiBold SemiConden"/>
      <family val="2"/>
      <charset val="162"/>
    </font>
    <font>
      <b/>
      <sz val="10.5"/>
      <color rgb="FF00B050"/>
      <name val="Bahnschrift SemiBold SemiConden"/>
      <family val="2"/>
      <charset val="162"/>
    </font>
    <font>
      <b/>
      <sz val="10.5"/>
      <color theme="9" tint="-0.249977111117893"/>
      <name val="Bahnschrift SemiBold SemiConden"/>
      <family val="2"/>
      <charset val="162"/>
    </font>
    <font>
      <sz val="10.5"/>
      <color theme="1"/>
      <name val="Bahnschrift SemiBold SemiConden"/>
      <family val="2"/>
      <charset val="162"/>
    </font>
    <font>
      <b/>
      <sz val="12"/>
      <color rgb="FFFF0000"/>
      <name val="Bahnschrift SemiBold SemiConden"/>
      <family val="2"/>
      <charset val="162"/>
    </font>
    <font>
      <b/>
      <sz val="12"/>
      <color theme="1"/>
      <name val="Bahnschrift SemiBold SemiConden"/>
      <family val="2"/>
      <charset val="162"/>
    </font>
    <font>
      <b/>
      <sz val="22"/>
      <color rgb="FF0000FF"/>
      <name val="Bahnschrift SemiBold SemiConden"/>
      <family val="2"/>
      <charset val="162"/>
    </font>
    <font>
      <b/>
      <sz val="24"/>
      <color rgb="FF0000FF"/>
      <name val="Bahnschrift SemiBold SemiConden"/>
      <family val="2"/>
      <charset val="162"/>
    </font>
    <font>
      <b/>
      <sz val="11"/>
      <color theme="1"/>
      <name val="Bahnschrift SemiBold SemiConden"/>
      <family val="2"/>
      <charset val="162"/>
    </font>
    <font>
      <b/>
      <sz val="22"/>
      <color rgb="FF000000"/>
      <name val="Bahnschrift SemiBold SemiConden"/>
      <family val="2"/>
      <charset val="162"/>
    </font>
    <font>
      <b/>
      <sz val="12"/>
      <color indexed="10"/>
      <name val="Bahnschrift SemiBold SemiConden"/>
      <family val="2"/>
      <charset val="162"/>
    </font>
    <font>
      <b/>
      <sz val="22"/>
      <color rgb="FFFF0000"/>
      <name val="Bahnschrift SemiBold SemiConden"/>
      <family val="2"/>
      <charset val="162"/>
    </font>
    <font>
      <b/>
      <sz val="14"/>
      <color theme="1"/>
      <name val="Bahnschrift SemiBold SemiConden"/>
      <family val="2"/>
      <charset val="162"/>
    </font>
    <font>
      <b/>
      <sz val="18"/>
      <color indexed="12"/>
      <name val="Bahnschrift SemiBold SemiConden"/>
      <family val="2"/>
      <charset val="162"/>
    </font>
    <font>
      <b/>
      <sz val="20"/>
      <color rgb="FF00B0F0"/>
      <name val="Bahnschrift SemiBold SemiConden"/>
      <family val="2"/>
      <charset val="162"/>
    </font>
    <font>
      <sz val="16"/>
      <color rgb="FF000000"/>
      <name val="Bahnschrift SemiBold SemiConden"/>
      <family val="2"/>
      <charset val="162"/>
    </font>
    <font>
      <b/>
      <sz val="16"/>
      <color rgb="FF92D050"/>
      <name val="Bahnschrift SemiBold SemiConden"/>
      <family val="2"/>
      <charset val="162"/>
    </font>
    <font>
      <b/>
      <sz val="16"/>
      <color theme="9" tint="-0.249977111117893"/>
      <name val="Bahnschrift SemiBold SemiConden"/>
      <family val="2"/>
      <charset val="162"/>
    </font>
    <font>
      <b/>
      <sz val="16"/>
      <color indexed="10"/>
      <name val="Bahnschrift SemiBold SemiConden"/>
      <family val="2"/>
      <charset val="162"/>
    </font>
    <font>
      <b/>
      <sz val="22"/>
      <color rgb="FF00B0F0"/>
      <name val="Bahnschrift SemiBold SemiConden"/>
      <family val="2"/>
      <charset val="162"/>
    </font>
    <font>
      <b/>
      <sz val="22"/>
      <color rgb="FF00B050"/>
      <name val="Bahnschrift SemiBold SemiConden"/>
      <family val="2"/>
      <charset val="162"/>
    </font>
    <font>
      <b/>
      <sz val="22"/>
      <color rgb="FF7030A0"/>
      <name val="Bahnschrift SemiBold SemiConden"/>
      <family val="2"/>
      <charset val="162"/>
    </font>
    <font>
      <b/>
      <sz val="22"/>
      <color rgb="FF3333FF"/>
      <name val="Bahnschrift SemiBold SemiConden"/>
      <family val="2"/>
      <charset val="162"/>
    </font>
    <font>
      <b/>
      <sz val="26"/>
      <color rgb="FF0000FF"/>
      <name val="Bahnschrift SemiBold SemiConden"/>
      <family val="2"/>
      <charset val="162"/>
    </font>
    <font>
      <b/>
      <sz val="28"/>
      <color rgb="FF0000FF"/>
      <name val="Bahnschrift SemiBold SemiConden"/>
      <family val="2"/>
      <charset val="162"/>
    </font>
    <font>
      <b/>
      <sz val="24"/>
      <color rgb="FF00B0F0"/>
      <name val="Bahnschrift SemiBold SemiConden"/>
      <family val="2"/>
      <charset val="162"/>
    </font>
    <font>
      <b/>
      <sz val="24"/>
      <color rgb="FF4F6228"/>
      <name val="Bahnschrift SemiBold SemiConden"/>
      <family val="2"/>
      <charset val="162"/>
    </font>
    <font>
      <b/>
      <sz val="24"/>
      <color rgb="FF00B050"/>
      <name val="Bahnschrift SemiBold SemiConden"/>
      <family val="2"/>
      <charset val="162"/>
    </font>
    <font>
      <b/>
      <sz val="24"/>
      <color rgb="FF7030A0"/>
      <name val="Bahnschrift SemiBold SemiConden"/>
      <family val="2"/>
      <charset val="162"/>
    </font>
    <font>
      <b/>
      <sz val="24"/>
      <color rgb="FF9900CC"/>
      <name val="Bahnschrift SemiBold SemiConden"/>
      <family val="2"/>
      <charset val="162"/>
    </font>
    <font>
      <b/>
      <sz val="24"/>
      <color rgb="FF3333FF"/>
      <name val="Bahnschrift SemiBold SemiConden"/>
      <family val="2"/>
      <charset val="162"/>
    </font>
    <font>
      <b/>
      <sz val="28"/>
      <name val="Bahnschrift SemiBold SemiConden"/>
      <family val="2"/>
      <charset val="162"/>
    </font>
    <font>
      <b/>
      <sz val="48"/>
      <color rgb="FFFF0000"/>
      <name val="Bahnschrift SemiBold SemiConden"/>
      <family val="2"/>
      <charset val="162"/>
    </font>
    <font>
      <b/>
      <sz val="20"/>
      <color indexed="10"/>
      <name val="Bahnschrift SemiBold SemiConden"/>
      <family val="2"/>
      <charset val="162"/>
    </font>
    <font>
      <b/>
      <sz val="22"/>
      <color indexed="10"/>
      <name val="Bahnschrift SemiBold SemiConden"/>
      <family val="2"/>
      <charset val="162"/>
    </font>
    <font>
      <sz val="14"/>
      <color rgb="FF000000"/>
      <name val="Bahnschrift SemiBold SemiConden"/>
      <family val="2"/>
      <charset val="162"/>
    </font>
    <font>
      <sz val="28"/>
      <color rgb="FFFFFF00"/>
      <name val="Bahnschrift SemiBold SemiConden"/>
      <family val="2"/>
      <charset val="162"/>
    </font>
    <font>
      <b/>
      <sz val="48"/>
      <color rgb="FFFF0066"/>
      <name val="Bahnschrift SemiBold SemiConden"/>
      <family val="2"/>
      <charset val="162"/>
    </font>
    <font>
      <sz val="12"/>
      <color rgb="FF000000"/>
      <name val="Bahnschrift SemiBold SemiConden"/>
      <family val="2"/>
      <charset val="162"/>
    </font>
    <font>
      <b/>
      <sz val="32"/>
      <color rgb="FFFFFF00"/>
      <name val="Bahnschrift SemiBold SemiConden"/>
      <family val="2"/>
      <charset val="162"/>
    </font>
    <font>
      <b/>
      <sz val="48"/>
      <color rgb="FFFFFF00"/>
      <name val="Bahnschrift SemiBold SemiConden"/>
      <family val="2"/>
      <charset val="162"/>
    </font>
    <font>
      <u val="double"/>
      <sz val="60"/>
      <color rgb="FF0000FF"/>
      <name val="Bahnschrift SemiBold SemiConden"/>
      <family val="2"/>
      <charset val="162"/>
    </font>
    <font>
      <b/>
      <sz val="40"/>
      <color rgb="FFFFFF00"/>
      <name val="Bahnschrift SemiBold SemiConden"/>
      <family val="2"/>
      <charset val="162"/>
    </font>
    <font>
      <b/>
      <sz val="48"/>
      <color theme="0"/>
      <name val="Bahnschrift SemiBold SemiConden"/>
      <family val="2"/>
      <charset val="162"/>
    </font>
    <font>
      <b/>
      <sz val="72"/>
      <color rgb="FFFF0000"/>
      <name val="Bahnschrift SemiBold SemiConden"/>
      <family val="2"/>
      <charset val="162"/>
    </font>
    <font>
      <b/>
      <sz val="48"/>
      <color rgb="FF0000FF"/>
      <name val="Bahnschrift SemiBold SemiConden"/>
      <family val="2"/>
      <charset val="162"/>
    </font>
    <font>
      <b/>
      <sz val="72"/>
      <color rgb="FF0000FF"/>
      <name val="Bahnschrift SemiBold SemiConden"/>
      <family val="2"/>
      <charset val="162"/>
    </font>
    <font>
      <b/>
      <sz val="33"/>
      <color theme="1"/>
      <name val="Bahnschrift SemiBold SemiConden"/>
      <family val="2"/>
      <charset val="162"/>
    </font>
    <font>
      <b/>
      <sz val="45"/>
      <color rgb="FFFF0000"/>
      <name val="Bahnschrift SemiBold SemiConden"/>
      <family val="2"/>
      <charset val="162"/>
    </font>
    <font>
      <sz val="30"/>
      <color rgb="FF0000FF"/>
      <name val="Bahnschrift SemiBold SemiConden"/>
      <family val="2"/>
      <charset val="162"/>
    </font>
    <font>
      <b/>
      <sz val="27"/>
      <color theme="1"/>
      <name val="Bahnschrift SemiBold SemiConden"/>
      <family val="2"/>
      <charset val="162"/>
    </font>
    <font>
      <b/>
      <sz val="55"/>
      <color rgb="FFFF0000"/>
      <name val="Bahnschrift SemiBold SemiConden"/>
      <family val="2"/>
      <charset val="162"/>
    </font>
    <font>
      <sz val="27"/>
      <color theme="1"/>
      <name val="Bahnschrift SemiBold SemiConden"/>
      <family val="2"/>
      <charset val="162"/>
    </font>
    <font>
      <b/>
      <sz val="45"/>
      <color theme="1"/>
      <name val="Bahnschrift SemiBold SemiConden"/>
      <family val="2"/>
      <charset val="162"/>
    </font>
    <font>
      <b/>
      <sz val="40"/>
      <color theme="1"/>
      <name val="Bahnschrift SemiBold SemiConden"/>
      <family val="2"/>
      <charset val="162"/>
    </font>
    <font>
      <b/>
      <sz val="45"/>
      <color rgb="FFFFFF00"/>
      <name val="Bahnschrift SemiBold SemiConden"/>
      <family val="2"/>
      <charset val="162"/>
    </font>
    <font>
      <b/>
      <sz val="38"/>
      <color theme="0"/>
      <name val="Bahnschrift SemiBold SemiConden"/>
      <family val="2"/>
      <charset val="162"/>
    </font>
    <font>
      <sz val="9"/>
      <color indexed="81"/>
      <name val="Tahoma"/>
      <family val="2"/>
      <charset val="162"/>
    </font>
    <font>
      <b/>
      <sz val="9"/>
      <color indexed="81"/>
      <name val="Tahoma"/>
      <family val="2"/>
      <charset val="162"/>
    </font>
    <font>
      <b/>
      <sz val="24"/>
      <name val="Bahnschrift SemiBold SemiConden"/>
      <family val="2"/>
      <charset val="162"/>
    </font>
    <font>
      <b/>
      <sz val="18"/>
      <color rgb="FFFF0000"/>
      <name val="Bahnschrift SemiBold SemiConden"/>
      <family val="2"/>
      <charset val="162"/>
    </font>
    <font>
      <b/>
      <sz val="20"/>
      <color indexed="12"/>
      <name val="Bahnschrift SemiBold SemiConden"/>
      <family val="2"/>
      <charset val="162"/>
    </font>
    <font>
      <b/>
      <sz val="24"/>
      <color indexed="12"/>
      <name val="Bahnschrift SemiBold SemiConden"/>
      <family val="2"/>
      <charset val="162"/>
    </font>
  </fonts>
  <fills count="42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rgb="FFFFCCFF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CCCC00"/>
        <bgColor rgb="FF000000"/>
      </patternFill>
    </fill>
    <fill>
      <patternFill patternType="solid">
        <fgColor rgb="FF99CCFF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theme="3" tint="0.59999389629810485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7"/>
        <bgColor theme="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6" tint="0.59999389629810485"/>
        <bgColor theme="6" tint="0.59999389629810485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11">
    <xf numFmtId="0" fontId="0" fillId="0" borderId="0" xfId="0"/>
    <xf numFmtId="0" fontId="0" fillId="0" borderId="0" xfId="0" applyFont="1"/>
    <xf numFmtId="0" fontId="4" fillId="0" borderId="0" xfId="0" applyFont="1"/>
    <xf numFmtId="0" fontId="8" fillId="0" borderId="0" xfId="0" applyFont="1"/>
    <xf numFmtId="0" fontId="1" fillId="0" borderId="0" xfId="0" applyFont="1"/>
    <xf numFmtId="0" fontId="6" fillId="0" borderId="0" xfId="0" applyFont="1"/>
    <xf numFmtId="0" fontId="1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0" xfId="0" applyFont="1" applyBorder="1" applyAlignment="1">
      <alignment vertical="top" wrapText="1"/>
    </xf>
    <xf numFmtId="0" fontId="10" fillId="0" borderId="0" xfId="0" applyFont="1" applyBorder="1" applyAlignment="1">
      <alignment wrapText="1"/>
    </xf>
    <xf numFmtId="0" fontId="10" fillId="0" borderId="0" xfId="0" applyFont="1" applyAlignment="1"/>
    <xf numFmtId="0" fontId="0" fillId="0" borderId="0" xfId="0" applyAlignment="1">
      <alignment horizontal="left"/>
    </xf>
    <xf numFmtId="0" fontId="16" fillId="0" borderId="0" xfId="0" applyFont="1"/>
    <xf numFmtId="0" fontId="23" fillId="0" borderId="0" xfId="0" applyFont="1" applyBorder="1" applyAlignment="1">
      <alignment vertical="top" wrapText="1"/>
    </xf>
    <xf numFmtId="0" fontId="23" fillId="0" borderId="0" xfId="0" applyFont="1" applyAlignment="1">
      <alignment vertical="top"/>
    </xf>
    <xf numFmtId="0" fontId="24" fillId="0" borderId="0" xfId="0" applyFont="1" applyAlignment="1">
      <alignment vertical="center"/>
    </xf>
    <xf numFmtId="0" fontId="10" fillId="0" borderId="0" xfId="0" applyFont="1" applyFill="1" applyBorder="1" applyAlignment="1">
      <alignment vertical="top" wrapText="1"/>
    </xf>
    <xf numFmtId="0" fontId="10" fillId="0" borderId="0" xfId="0" applyFont="1" applyFill="1" applyAlignment="1">
      <alignment vertical="top"/>
    </xf>
    <xf numFmtId="0" fontId="3" fillId="0" borderId="0" xfId="0" applyFont="1" applyFill="1" applyAlignment="1">
      <alignment horizontal="center"/>
    </xf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Alignment="1">
      <alignment vertical="top"/>
    </xf>
    <xf numFmtId="0" fontId="25" fillId="0" borderId="0" xfId="0" applyFont="1" applyFill="1" applyBorder="1" applyAlignment="1">
      <alignment vertical="top" wrapText="1"/>
    </xf>
    <xf numFmtId="0" fontId="25" fillId="0" borderId="0" xfId="0" applyFont="1" applyFill="1" applyAlignment="1">
      <alignment vertical="top"/>
    </xf>
    <xf numFmtId="0" fontId="17" fillId="0" borderId="0" xfId="0" applyFont="1" applyFill="1" applyBorder="1" applyAlignment="1">
      <alignment vertical="top" wrapText="1"/>
    </xf>
    <xf numFmtId="0" fontId="17" fillId="0" borderId="0" xfId="0" applyFont="1" applyFill="1" applyAlignment="1">
      <alignment vertical="top"/>
    </xf>
    <xf numFmtId="0" fontId="19" fillId="0" borderId="0" xfId="0" applyFont="1" applyFill="1" applyBorder="1" applyAlignment="1">
      <alignment vertical="top" wrapText="1"/>
    </xf>
    <xf numFmtId="0" fontId="19" fillId="0" borderId="0" xfId="0" applyFont="1" applyFill="1" applyAlignment="1">
      <alignment vertical="top"/>
    </xf>
    <xf numFmtId="0" fontId="12" fillId="0" borderId="0" xfId="0" applyFont="1" applyFill="1" applyAlignment="1">
      <alignment horizontal="center"/>
    </xf>
    <xf numFmtId="0" fontId="10" fillId="0" borderId="0" xfId="0" applyFont="1" applyBorder="1" applyAlignment="1">
      <alignment horizontal="center" wrapText="1"/>
    </xf>
    <xf numFmtId="0" fontId="10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2" fillId="0" borderId="0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6" fillId="0" borderId="0" xfId="0" applyFont="1" applyFill="1" applyAlignment="1">
      <alignment horizontal="center"/>
    </xf>
    <xf numFmtId="0" fontId="21" fillId="0" borderId="0" xfId="0" applyFont="1" applyBorder="1" applyAlignment="1">
      <alignment horizontal="center" vertical="top" wrapText="1"/>
    </xf>
    <xf numFmtId="0" fontId="21" fillId="0" borderId="0" xfId="0" applyFont="1" applyBorder="1" applyAlignment="1">
      <alignment horizontal="center" wrapText="1"/>
    </xf>
    <xf numFmtId="0" fontId="21" fillId="0" borderId="0" xfId="0" applyFont="1" applyAlignment="1">
      <alignment horizontal="center" vertical="top"/>
    </xf>
    <xf numFmtId="0" fontId="21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wrapText="1"/>
    </xf>
    <xf numFmtId="0" fontId="0" fillId="0" borderId="0" xfId="0" applyAlignment="1">
      <alignment horizontal="left" wrapText="1"/>
    </xf>
    <xf numFmtId="0" fontId="1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textRotation="90"/>
    </xf>
    <xf numFmtId="0" fontId="27" fillId="0" borderId="0" xfId="0" applyFont="1" applyAlignment="1">
      <alignment textRotation="90"/>
    </xf>
    <xf numFmtId="0" fontId="18" fillId="0" borderId="0" xfId="0" applyFont="1" applyFill="1" applyAlignment="1">
      <alignment vertical="top"/>
    </xf>
    <xf numFmtId="0" fontId="28" fillId="0" borderId="0" xfId="0" applyFont="1" applyFill="1"/>
    <xf numFmtId="0" fontId="20" fillId="0" borderId="0" xfId="0" applyFont="1" applyAlignment="1">
      <alignment vertical="top"/>
    </xf>
    <xf numFmtId="0" fontId="40" fillId="0" borderId="0" xfId="0" applyFont="1"/>
    <xf numFmtId="0" fontId="15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6" fillId="0" borderId="0" xfId="0" applyFont="1" applyAlignment="1">
      <alignment textRotation="90"/>
    </xf>
    <xf numFmtId="0" fontId="22" fillId="0" borderId="0" xfId="0" applyFont="1" applyAlignment="1">
      <alignment vertical="top"/>
    </xf>
    <xf numFmtId="0" fontId="47" fillId="0" borderId="0" xfId="0" applyFont="1"/>
    <xf numFmtId="0" fontId="19" fillId="0" borderId="0" xfId="0" applyFont="1" applyBorder="1" applyAlignment="1">
      <alignment vertical="top" wrapText="1"/>
    </xf>
    <xf numFmtId="0" fontId="19" fillId="0" borderId="0" xfId="0" applyFont="1" applyAlignment="1">
      <alignment vertical="top"/>
    </xf>
    <xf numFmtId="0" fontId="45" fillId="0" borderId="0" xfId="0" applyFont="1" applyAlignment="1">
      <alignment vertical="top"/>
    </xf>
    <xf numFmtId="0" fontId="48" fillId="0" borderId="0" xfId="0" applyFont="1"/>
    <xf numFmtId="0" fontId="20" fillId="0" borderId="0" xfId="0" applyFont="1" applyBorder="1" applyAlignment="1">
      <alignment wrapText="1"/>
    </xf>
    <xf numFmtId="0" fontId="20" fillId="0" borderId="0" xfId="0" applyFont="1" applyAlignment="1"/>
    <xf numFmtId="0" fontId="49" fillId="0" borderId="0" xfId="0" applyFont="1" applyAlignment="1">
      <alignment horizontal="left"/>
    </xf>
    <xf numFmtId="0" fontId="0" fillId="0" borderId="0" xfId="0" applyFill="1"/>
    <xf numFmtId="0" fontId="41" fillId="0" borderId="0" xfId="0" applyFont="1" applyFill="1" applyAlignment="1">
      <alignment horizont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wrapText="1"/>
    </xf>
    <xf numFmtId="0" fontId="45" fillId="0" borderId="0" xfId="0" applyFont="1" applyFill="1" applyAlignment="1">
      <alignment vertical="top"/>
    </xf>
    <xf numFmtId="0" fontId="10" fillId="0" borderId="0" xfId="0" applyFont="1" applyFill="1" applyAlignment="1"/>
    <xf numFmtId="0" fontId="44" fillId="0" borderId="0" xfId="0" applyFont="1" applyAlignment="1">
      <alignment horizontal="center"/>
    </xf>
    <xf numFmtId="0" fontId="16" fillId="0" borderId="0" xfId="0" applyFont="1" applyFill="1"/>
    <xf numFmtId="0" fontId="2" fillId="0" borderId="0" xfId="0" applyFont="1" applyBorder="1" applyAlignment="1">
      <alignment wrapText="1"/>
    </xf>
    <xf numFmtId="0" fontId="2" fillId="0" borderId="0" xfId="0" applyFont="1" applyAlignment="1">
      <alignment wrapText="1"/>
    </xf>
    <xf numFmtId="0" fontId="0" fillId="0" borderId="0" xfId="0" applyFont="1" applyAlignment="1">
      <alignment horizontal="left" wrapText="1"/>
    </xf>
    <xf numFmtId="0" fontId="50" fillId="0" borderId="0" xfId="0" applyFont="1" applyAlignment="1">
      <alignment horizontal="center"/>
    </xf>
    <xf numFmtId="0" fontId="51" fillId="0" borderId="0" xfId="0" applyFont="1"/>
    <xf numFmtId="0" fontId="52" fillId="0" borderId="0" xfId="0" applyFont="1"/>
    <xf numFmtId="0" fontId="0" fillId="0" borderId="0" xfId="0" applyFont="1" applyAlignment="1">
      <alignment vertical="center"/>
    </xf>
    <xf numFmtId="0" fontId="53" fillId="0" borderId="0" xfId="0" applyFont="1" applyFill="1" applyBorder="1" applyAlignment="1">
      <alignment vertical="top" wrapText="1"/>
    </xf>
    <xf numFmtId="0" fontId="53" fillId="0" borderId="0" xfId="0" applyFont="1" applyFill="1" applyAlignment="1">
      <alignment vertical="top"/>
    </xf>
    <xf numFmtId="0" fontId="54" fillId="0" borderId="0" xfId="0" applyFont="1" applyFill="1" applyAlignment="1">
      <alignment horizontal="center" vertical="center"/>
    </xf>
    <xf numFmtId="0" fontId="16" fillId="0" borderId="0" xfId="0" applyFont="1" applyAlignment="1">
      <alignment vertical="center"/>
    </xf>
    <xf numFmtId="0" fontId="0" fillId="0" borderId="0" xfId="0" applyAlignment="1"/>
    <xf numFmtId="0" fontId="44" fillId="0" borderId="0" xfId="0" applyFont="1" applyAlignment="1"/>
    <xf numFmtId="0" fontId="46" fillId="0" borderId="0" xfId="0" applyFont="1" applyAlignment="1">
      <alignment vertical="center"/>
    </xf>
    <xf numFmtId="0" fontId="56" fillId="0" borderId="0" xfId="0" applyFont="1" applyAlignment="1"/>
    <xf numFmtId="0" fontId="56" fillId="0" borderId="0" xfId="0" applyFont="1"/>
    <xf numFmtId="0" fontId="56" fillId="0" borderId="0" xfId="0" applyFont="1" applyAlignment="1">
      <alignment horizontal="center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57" fillId="0" borderId="0" xfId="0" applyFont="1" applyFill="1" applyAlignment="1">
      <alignment horizontal="center"/>
    </xf>
    <xf numFmtId="0" fontId="58" fillId="0" borderId="0" xfId="0" applyFont="1" applyFill="1" applyAlignment="1">
      <alignment horizontal="center" vertical="center"/>
    </xf>
    <xf numFmtId="0" fontId="58" fillId="0" borderId="0" xfId="0" applyFont="1" applyFill="1" applyAlignment="1">
      <alignment horizontal="center"/>
    </xf>
    <xf numFmtId="0" fontId="57" fillId="0" borderId="0" xfId="0" applyFont="1" applyFill="1" applyAlignment="1">
      <alignment horizontal="center" wrapText="1"/>
    </xf>
    <xf numFmtId="0" fontId="59" fillId="0" borderId="0" xfId="0" applyFont="1" applyFill="1" applyAlignment="1">
      <alignment horizontal="center"/>
    </xf>
    <xf numFmtId="0" fontId="62" fillId="0" borderId="35" xfId="0" applyFont="1" applyFill="1" applyBorder="1" applyAlignment="1">
      <alignment horizontal="center" vertical="center" wrapText="1"/>
    </xf>
    <xf numFmtId="0" fontId="63" fillId="0" borderId="3" xfId="0" applyFont="1" applyFill="1" applyBorder="1" applyAlignment="1">
      <alignment horizontal="center" vertical="center" wrapText="1"/>
    </xf>
    <xf numFmtId="0" fontId="64" fillId="0" borderId="0" xfId="0" applyFont="1" applyFill="1" applyAlignment="1">
      <alignment horizontal="center"/>
    </xf>
    <xf numFmtId="0" fontId="65" fillId="0" borderId="2" xfId="0" applyFont="1" applyFill="1" applyBorder="1" applyAlignment="1">
      <alignment horizontal="center" vertical="center"/>
    </xf>
    <xf numFmtId="0" fontId="65" fillId="0" borderId="1" xfId="0" applyFont="1" applyFill="1" applyBorder="1" applyAlignment="1">
      <alignment horizontal="center"/>
    </xf>
    <xf numFmtId="0" fontId="65" fillId="0" borderId="1" xfId="0" applyFont="1" applyFill="1" applyBorder="1" applyAlignment="1">
      <alignment horizontal="center" vertical="center"/>
    </xf>
    <xf numFmtId="0" fontId="65" fillId="0" borderId="2" xfId="0" applyFont="1" applyFill="1" applyBorder="1" applyAlignment="1">
      <alignment horizontal="center" vertical="center" wrapText="1"/>
    </xf>
    <xf numFmtId="0" fontId="65" fillId="0" borderId="1" xfId="0" applyFont="1" applyFill="1" applyBorder="1" applyAlignment="1">
      <alignment horizontal="center" vertical="center" wrapText="1"/>
    </xf>
    <xf numFmtId="0" fontId="66" fillId="0" borderId="33" xfId="0" applyFont="1" applyFill="1" applyBorder="1" applyAlignment="1">
      <alignment horizontal="center" vertical="center"/>
    </xf>
    <xf numFmtId="0" fontId="67" fillId="0" borderId="22" xfId="0" applyFont="1" applyFill="1" applyBorder="1" applyAlignment="1">
      <alignment horizontal="center" vertical="center" wrapText="1"/>
    </xf>
    <xf numFmtId="0" fontId="67" fillId="0" borderId="22" xfId="0" applyFont="1" applyFill="1" applyBorder="1" applyAlignment="1">
      <alignment horizontal="center" vertical="center"/>
    </xf>
    <xf numFmtId="0" fontId="67" fillId="0" borderId="24" xfId="0" applyNumberFormat="1" applyFont="1" applyFill="1" applyBorder="1" applyAlignment="1">
      <alignment horizontal="center"/>
    </xf>
    <xf numFmtId="0" fontId="67" fillId="0" borderId="24" xfId="0" applyNumberFormat="1" applyFont="1" applyFill="1" applyBorder="1" applyAlignment="1">
      <alignment horizontal="center" vertical="center"/>
    </xf>
    <xf numFmtId="0" fontId="67" fillId="0" borderId="24" xfId="0" applyNumberFormat="1" applyFont="1" applyFill="1" applyBorder="1" applyAlignment="1">
      <alignment horizontal="center" vertical="center" wrapText="1"/>
    </xf>
    <xf numFmtId="0" fontId="68" fillId="0" borderId="36" xfId="0" applyFont="1" applyFill="1" applyBorder="1" applyAlignment="1">
      <alignment horizontal="center" vertical="center"/>
    </xf>
    <xf numFmtId="0" fontId="68" fillId="0" borderId="36" xfId="0" applyFont="1" applyFill="1" applyBorder="1" applyAlignment="1">
      <alignment horizontal="center" vertical="center" wrapText="1"/>
    </xf>
    <xf numFmtId="0" fontId="61" fillId="0" borderId="20" xfId="0" applyFont="1" applyFill="1" applyBorder="1" applyAlignment="1">
      <alignment horizontal="center" vertical="center" wrapText="1"/>
    </xf>
    <xf numFmtId="0" fontId="70" fillId="0" borderId="22" xfId="0" applyFont="1" applyFill="1" applyBorder="1" applyAlignment="1">
      <alignment horizontal="center" vertical="center"/>
    </xf>
    <xf numFmtId="0" fontId="71" fillId="0" borderId="1" xfId="0" applyNumberFormat="1" applyFont="1" applyFill="1" applyBorder="1" applyAlignment="1">
      <alignment horizontal="center" vertical="center" wrapText="1"/>
    </xf>
    <xf numFmtId="0" fontId="71" fillId="0" borderId="1" xfId="0" applyNumberFormat="1" applyFont="1" applyFill="1" applyBorder="1" applyAlignment="1">
      <alignment horizontal="center" vertical="center"/>
    </xf>
    <xf numFmtId="0" fontId="73" fillId="0" borderId="1" xfId="0" applyNumberFormat="1" applyFont="1" applyFill="1" applyBorder="1" applyAlignment="1">
      <alignment horizontal="center" vertical="center"/>
    </xf>
    <xf numFmtId="0" fontId="85" fillId="8" borderId="20" xfId="0" applyFont="1" applyFill="1" applyBorder="1" applyAlignment="1">
      <alignment horizontal="center" vertical="center" textRotation="90"/>
    </xf>
    <xf numFmtId="0" fontId="91" fillId="0" borderId="2" xfId="0" applyFont="1" applyBorder="1" applyAlignment="1">
      <alignment horizontal="left"/>
    </xf>
    <xf numFmtId="0" fontId="91" fillId="0" borderId="20" xfId="0" applyFont="1" applyBorder="1" applyAlignment="1">
      <alignment horizontal="left"/>
    </xf>
    <xf numFmtId="0" fontId="92" fillId="0" borderId="20" xfId="0" applyFont="1" applyBorder="1" applyAlignment="1">
      <alignment horizontal="left"/>
    </xf>
    <xf numFmtId="0" fontId="93" fillId="0" borderId="13" xfId="0" applyFont="1" applyBorder="1" applyAlignment="1">
      <alignment horizontal="left" vertical="center" wrapText="1"/>
    </xf>
    <xf numFmtId="0" fontId="94" fillId="0" borderId="20" xfId="0" applyFont="1" applyBorder="1" applyAlignment="1">
      <alignment horizontal="left"/>
    </xf>
    <xf numFmtId="0" fontId="91" fillId="0" borderId="13" xfId="0" applyFont="1" applyBorder="1" applyAlignment="1">
      <alignment horizontal="left" vertical="top" wrapText="1"/>
    </xf>
    <xf numFmtId="0" fontId="91" fillId="0" borderId="20" xfId="0" applyFont="1" applyBorder="1" applyAlignment="1">
      <alignment horizontal="left" wrapText="1"/>
    </xf>
    <xf numFmtId="0" fontId="94" fillId="0" borderId="20" xfId="0" applyFont="1" applyBorder="1" applyAlignment="1">
      <alignment horizontal="left" wrapText="1"/>
    </xf>
    <xf numFmtId="0" fontId="95" fillId="0" borderId="20" xfId="0" applyFont="1" applyBorder="1" applyAlignment="1">
      <alignment horizontal="left"/>
    </xf>
    <xf numFmtId="0" fontId="96" fillId="0" borderId="20" xfId="0" applyFont="1" applyBorder="1" applyAlignment="1">
      <alignment horizontal="left"/>
    </xf>
    <xf numFmtId="0" fontId="97" fillId="0" borderId="20" xfId="0" applyFont="1" applyBorder="1" applyAlignment="1">
      <alignment horizontal="left"/>
    </xf>
    <xf numFmtId="0" fontId="98" fillId="0" borderId="20" xfId="0" applyFont="1" applyBorder="1" applyAlignment="1">
      <alignment horizontal="left" wrapText="1"/>
    </xf>
    <xf numFmtId="0" fontId="99" fillId="0" borderId="20" xfId="0" applyFont="1" applyBorder="1" applyAlignment="1">
      <alignment horizontal="left" wrapText="1"/>
    </xf>
    <xf numFmtId="0" fontId="94" fillId="0" borderId="20" xfId="0" applyFont="1" applyBorder="1" applyAlignment="1">
      <alignment horizontal="left" vertical="top" wrapText="1"/>
    </xf>
    <xf numFmtId="0" fontId="85" fillId="10" borderId="29" xfId="0" applyFont="1" applyFill="1" applyBorder="1" applyAlignment="1">
      <alignment horizontal="center" vertical="center"/>
    </xf>
    <xf numFmtId="0" fontId="104" fillId="17" borderId="25" xfId="0" applyFont="1" applyFill="1" applyBorder="1" applyAlignment="1">
      <alignment horizontal="center" vertical="center" wrapText="1"/>
    </xf>
    <xf numFmtId="0" fontId="104" fillId="17" borderId="20" xfId="0" applyFont="1" applyFill="1" applyBorder="1" applyAlignment="1">
      <alignment horizontal="center" vertical="center" wrapText="1"/>
    </xf>
    <xf numFmtId="0" fontId="106" fillId="0" borderId="21" xfId="0" applyFont="1" applyBorder="1" applyAlignment="1">
      <alignment horizontal="left" vertical="center" wrapText="1"/>
    </xf>
    <xf numFmtId="0" fontId="85" fillId="24" borderId="8" xfId="0" applyFont="1" applyFill="1" applyBorder="1" applyAlignment="1">
      <alignment horizontal="left" vertical="center" wrapText="1"/>
    </xf>
    <xf numFmtId="0" fontId="85" fillId="8" borderId="2" xfId="0" applyFont="1" applyFill="1" applyBorder="1" applyAlignment="1">
      <alignment horizontal="center" vertical="center" textRotation="90"/>
    </xf>
    <xf numFmtId="0" fontId="109" fillId="10" borderId="29" xfId="0" applyFont="1" applyFill="1" applyBorder="1" applyAlignment="1">
      <alignment horizontal="center" vertical="center"/>
    </xf>
    <xf numFmtId="0" fontId="108" fillId="17" borderId="25" xfId="0" applyFont="1" applyFill="1" applyBorder="1" applyAlignment="1">
      <alignment horizontal="center" vertical="center" wrapText="1"/>
    </xf>
    <xf numFmtId="0" fontId="108" fillId="17" borderId="20" xfId="0" applyFont="1" applyFill="1" applyBorder="1" applyAlignment="1">
      <alignment horizontal="center" vertical="center" wrapText="1"/>
    </xf>
    <xf numFmtId="0" fontId="109" fillId="24" borderId="0" xfId="0" applyFont="1" applyFill="1" applyBorder="1" applyAlignment="1">
      <alignment horizontal="left"/>
    </xf>
    <xf numFmtId="0" fontId="108" fillId="17" borderId="0" xfId="0" applyFont="1" applyFill="1" applyBorder="1" applyAlignment="1">
      <alignment horizontal="center" vertical="center" wrapText="1"/>
    </xf>
    <xf numFmtId="0" fontId="108" fillId="17" borderId="34" xfId="0" applyFont="1" applyFill="1" applyBorder="1" applyAlignment="1">
      <alignment horizontal="center" vertical="center" wrapText="1"/>
    </xf>
    <xf numFmtId="0" fontId="106" fillId="0" borderId="34" xfId="0" applyFont="1" applyBorder="1" applyAlignment="1">
      <alignment horizontal="left" wrapText="1"/>
    </xf>
    <xf numFmtId="0" fontId="109" fillId="24" borderId="8" xfId="0" applyFont="1" applyFill="1" applyBorder="1" applyAlignment="1">
      <alignment horizontal="center"/>
    </xf>
    <xf numFmtId="0" fontId="109" fillId="24" borderId="7" xfId="0" applyFont="1" applyFill="1" applyBorder="1" applyAlignment="1">
      <alignment horizontal="left"/>
    </xf>
    <xf numFmtId="0" fontId="101" fillId="17" borderId="0" xfId="0" applyFont="1" applyFill="1" applyBorder="1" applyAlignment="1">
      <alignment horizontal="center" vertical="center" wrapText="1"/>
    </xf>
    <xf numFmtId="0" fontId="101" fillId="17" borderId="34" xfId="0" applyFont="1" applyFill="1" applyBorder="1" applyAlignment="1">
      <alignment horizontal="center" vertical="center" wrapText="1"/>
    </xf>
    <xf numFmtId="0" fontId="109" fillId="24" borderId="8" xfId="0" applyFont="1" applyFill="1" applyBorder="1" applyAlignment="1">
      <alignment horizontal="left"/>
    </xf>
    <xf numFmtId="0" fontId="102" fillId="8" borderId="11" xfId="0" applyFont="1" applyFill="1" applyBorder="1" applyAlignment="1">
      <alignment horizontal="center" vertical="center" textRotation="90"/>
    </xf>
    <xf numFmtId="0" fontId="86" fillId="17" borderId="0" xfId="0" applyFont="1" applyFill="1" applyBorder="1" applyAlignment="1">
      <alignment horizontal="center" vertical="center" wrapText="1"/>
    </xf>
    <xf numFmtId="0" fontId="86" fillId="17" borderId="34" xfId="0" applyFont="1" applyFill="1" applyBorder="1" applyAlignment="1">
      <alignment horizontal="center" vertical="center" wrapText="1"/>
    </xf>
    <xf numFmtId="0" fontId="109" fillId="10" borderId="7" xfId="0" applyFont="1" applyFill="1" applyBorder="1" applyAlignment="1">
      <alignment horizontal="center" vertical="center"/>
    </xf>
    <xf numFmtId="0" fontId="106" fillId="0" borderId="34" xfId="0" applyFont="1" applyBorder="1" applyAlignment="1">
      <alignment horizontal="left" vertical="center" wrapText="1"/>
    </xf>
    <xf numFmtId="0" fontId="85" fillId="8" borderId="20" xfId="0" applyFont="1" applyFill="1" applyBorder="1" applyAlignment="1">
      <alignment horizontal="center" textRotation="90"/>
    </xf>
    <xf numFmtId="0" fontId="83" fillId="17" borderId="25" xfId="0" applyFont="1" applyFill="1" applyBorder="1" applyAlignment="1">
      <alignment horizontal="center" wrapText="1"/>
    </xf>
    <xf numFmtId="0" fontId="83" fillId="17" borderId="20" xfId="0" applyFont="1" applyFill="1" applyBorder="1" applyAlignment="1">
      <alignment horizontal="center" wrapText="1"/>
    </xf>
    <xf numFmtId="0" fontId="109" fillId="24" borderId="8" xfId="0" applyFont="1" applyFill="1" applyBorder="1" applyAlignment="1">
      <alignment horizontal="left" vertical="center" wrapText="1"/>
    </xf>
    <xf numFmtId="0" fontId="86" fillId="17" borderId="25" xfId="0" applyFont="1" applyFill="1" applyBorder="1" applyAlignment="1">
      <alignment horizontal="center" vertical="center" wrapText="1"/>
    </xf>
    <xf numFmtId="0" fontId="93" fillId="0" borderId="13" xfId="0" applyFont="1" applyFill="1" applyBorder="1" applyAlignment="1">
      <alignment horizontal="left" vertical="center" wrapText="1"/>
    </xf>
    <xf numFmtId="0" fontId="93" fillId="0" borderId="13" xfId="0" applyFont="1" applyBorder="1" applyAlignment="1">
      <alignment horizontal="left" vertical="top" wrapText="1"/>
    </xf>
    <xf numFmtId="0" fontId="111" fillId="0" borderId="11" xfId="0" applyFont="1" applyBorder="1" applyAlignment="1">
      <alignment horizontal="left" vertical="center" wrapText="1"/>
    </xf>
    <xf numFmtId="0" fontId="111" fillId="0" borderId="13" xfId="0" applyFont="1" applyBorder="1" applyAlignment="1">
      <alignment horizontal="left" vertical="center" wrapText="1"/>
    </xf>
    <xf numFmtId="0" fontId="89" fillId="0" borderId="13" xfId="0" applyFont="1" applyBorder="1" applyAlignment="1">
      <alignment horizontal="left" vertical="center" wrapText="1"/>
    </xf>
    <xf numFmtId="0" fontId="87" fillId="0" borderId="13" xfId="0" applyFont="1" applyBorder="1" applyAlignment="1">
      <alignment horizontal="left" vertical="center" wrapText="1"/>
    </xf>
    <xf numFmtId="0" fontId="112" fillId="0" borderId="13" xfId="0" applyFont="1" applyBorder="1" applyAlignment="1">
      <alignment horizontal="left" vertical="center" wrapText="1"/>
    </xf>
    <xf numFmtId="0" fontId="88" fillId="0" borderId="13" xfId="0" applyFont="1" applyBorder="1" applyAlignment="1">
      <alignment horizontal="left" vertical="center" wrapText="1"/>
    </xf>
    <xf numFmtId="0" fontId="113" fillId="0" borderId="13" xfId="0" applyFont="1" applyBorder="1" applyAlignment="1">
      <alignment horizontal="left" vertical="center" wrapText="1"/>
    </xf>
    <xf numFmtId="0" fontId="57" fillId="0" borderId="13" xfId="0" applyFont="1" applyBorder="1" applyAlignment="1">
      <alignment horizontal="left" vertical="center" wrapText="1"/>
    </xf>
    <xf numFmtId="0" fontId="111" fillId="0" borderId="11" xfId="0" applyFont="1" applyFill="1" applyBorder="1" applyAlignment="1">
      <alignment horizontal="left" vertical="center"/>
    </xf>
    <xf numFmtId="0" fontId="111" fillId="0" borderId="13" xfId="0" applyFont="1" applyFill="1" applyBorder="1" applyAlignment="1">
      <alignment horizontal="left" vertical="center"/>
    </xf>
    <xf numFmtId="0" fontId="89" fillId="0" borderId="13" xfId="0" applyFont="1" applyFill="1" applyBorder="1" applyAlignment="1">
      <alignment horizontal="left" vertical="center"/>
    </xf>
    <xf numFmtId="0" fontId="87" fillId="0" borderId="13" xfId="0" applyFont="1" applyFill="1" applyBorder="1" applyAlignment="1">
      <alignment horizontal="left" vertical="center"/>
    </xf>
    <xf numFmtId="0" fontId="111" fillId="0" borderId="13" xfId="0" applyFont="1" applyFill="1" applyBorder="1" applyAlignment="1">
      <alignment horizontal="left" vertical="center" wrapText="1"/>
    </xf>
    <xf numFmtId="0" fontId="87" fillId="0" borderId="13" xfId="0" applyFont="1" applyFill="1" applyBorder="1" applyAlignment="1">
      <alignment horizontal="left" vertical="center" wrapText="1"/>
    </xf>
    <xf numFmtId="0" fontId="112" fillId="0" borderId="13" xfId="0" applyFont="1" applyFill="1" applyBorder="1" applyAlignment="1">
      <alignment horizontal="left" vertical="center"/>
    </xf>
    <xf numFmtId="0" fontId="88" fillId="0" borderId="13" xfId="0" applyFont="1" applyFill="1" applyBorder="1" applyAlignment="1">
      <alignment horizontal="left" vertical="center"/>
    </xf>
    <xf numFmtId="0" fontId="113" fillId="0" borderId="13" xfId="0" applyFont="1" applyFill="1" applyBorder="1" applyAlignment="1">
      <alignment horizontal="left" vertical="center" wrapText="1"/>
    </xf>
    <xf numFmtId="0" fontId="57" fillId="0" borderId="13" xfId="0" applyFont="1" applyFill="1" applyBorder="1" applyAlignment="1">
      <alignment horizontal="left" vertical="center" wrapText="1"/>
    </xf>
    <xf numFmtId="0" fontId="111" fillId="0" borderId="1" xfId="0" applyFont="1" applyBorder="1" applyAlignment="1">
      <alignment horizontal="left" vertical="center"/>
    </xf>
    <xf numFmtId="0" fontId="89" fillId="0" borderId="1" xfId="0" applyFont="1" applyBorder="1" applyAlignment="1">
      <alignment horizontal="left" vertical="center"/>
    </xf>
    <xf numFmtId="0" fontId="87" fillId="0" borderId="1" xfId="0" applyFont="1" applyBorder="1" applyAlignment="1">
      <alignment horizontal="left" vertical="center"/>
    </xf>
    <xf numFmtId="0" fontId="111" fillId="0" borderId="1" xfId="0" applyFont="1" applyBorder="1" applyAlignment="1">
      <alignment horizontal="left" vertical="center" wrapText="1"/>
    </xf>
    <xf numFmtId="0" fontId="87" fillId="0" borderId="1" xfId="0" applyFont="1" applyBorder="1" applyAlignment="1">
      <alignment horizontal="left" vertical="center" wrapText="1"/>
    </xf>
    <xf numFmtId="0" fontId="112" fillId="0" borderId="1" xfId="0" applyFont="1" applyBorder="1" applyAlignment="1">
      <alignment horizontal="left" vertical="center"/>
    </xf>
    <xf numFmtId="0" fontId="88" fillId="0" borderId="1" xfId="0" applyFont="1" applyBorder="1" applyAlignment="1">
      <alignment horizontal="left" vertical="center"/>
    </xf>
    <xf numFmtId="0" fontId="113" fillId="0" borderId="1" xfId="0" applyFont="1" applyBorder="1" applyAlignment="1">
      <alignment horizontal="left" vertical="center" wrapText="1"/>
    </xf>
    <xf numFmtId="0" fontId="57" fillId="0" borderId="1" xfId="0" applyFont="1" applyBorder="1" applyAlignment="1">
      <alignment horizontal="left" vertical="center" wrapText="1"/>
    </xf>
    <xf numFmtId="0" fontId="114" fillId="0" borderId="10" xfId="0" applyFont="1" applyBorder="1" applyAlignment="1">
      <alignment horizontal="left" wrapText="1"/>
    </xf>
    <xf numFmtId="0" fontId="110" fillId="0" borderId="13" xfId="0" applyFont="1" applyBorder="1" applyAlignment="1">
      <alignment horizontal="left" vertical="center" wrapText="1"/>
    </xf>
    <xf numFmtId="0" fontId="110" fillId="0" borderId="13" xfId="0" applyFont="1" applyFill="1" applyBorder="1" applyAlignment="1">
      <alignment horizontal="left" vertical="center"/>
    </xf>
    <xf numFmtId="0" fontId="110" fillId="0" borderId="1" xfId="0" applyFont="1" applyBorder="1" applyAlignment="1">
      <alignment horizontal="left" vertical="center"/>
    </xf>
    <xf numFmtId="0" fontId="102" fillId="8" borderId="13" xfId="0" applyFont="1" applyFill="1" applyBorder="1" applyAlignment="1">
      <alignment horizontal="center" vertical="center" textRotation="90"/>
    </xf>
    <xf numFmtId="0" fontId="102" fillId="8" borderId="13" xfId="0" applyFont="1" applyFill="1" applyBorder="1" applyAlignment="1">
      <alignment horizontal="center" textRotation="90"/>
    </xf>
    <xf numFmtId="0" fontId="107" fillId="17" borderId="20" xfId="0" applyFont="1" applyFill="1" applyBorder="1" applyAlignment="1">
      <alignment horizontal="center" textRotation="90"/>
    </xf>
    <xf numFmtId="0" fontId="116" fillId="17" borderId="20" xfId="0" applyFont="1" applyFill="1" applyBorder="1" applyAlignment="1">
      <alignment horizontal="center" textRotation="90"/>
    </xf>
    <xf numFmtId="0" fontId="107" fillId="17" borderId="2" xfId="0" applyFont="1" applyFill="1" applyBorder="1" applyAlignment="1">
      <alignment horizontal="center" textRotation="90"/>
    </xf>
    <xf numFmtId="0" fontId="116" fillId="17" borderId="2" xfId="0" applyFont="1" applyFill="1" applyBorder="1" applyAlignment="1">
      <alignment horizontal="center" textRotation="90"/>
    </xf>
    <xf numFmtId="0" fontId="90" fillId="17" borderId="3" xfId="0" applyFont="1" applyFill="1" applyBorder="1" applyAlignment="1">
      <alignment horizontal="center" textRotation="90"/>
    </xf>
    <xf numFmtId="0" fontId="121" fillId="17" borderId="20" xfId="0" applyFont="1" applyFill="1" applyBorder="1" applyAlignment="1">
      <alignment horizontal="center" textRotation="90"/>
    </xf>
    <xf numFmtId="0" fontId="84" fillId="17" borderId="20" xfId="0" applyFont="1" applyFill="1" applyBorder="1" applyAlignment="1">
      <alignment horizontal="center" textRotation="90"/>
    </xf>
    <xf numFmtId="0" fontId="122" fillId="17" borderId="20" xfId="0" applyFont="1" applyFill="1" applyBorder="1" applyAlignment="1">
      <alignment horizontal="center" textRotation="90"/>
    </xf>
    <xf numFmtId="0" fontId="90" fillId="17" borderId="20" xfId="0" applyFont="1" applyFill="1" applyBorder="1" applyAlignment="1">
      <alignment horizontal="center" textRotation="90"/>
    </xf>
    <xf numFmtId="0" fontId="103" fillId="17" borderId="20" xfId="0" applyFont="1" applyFill="1" applyBorder="1" applyAlignment="1">
      <alignment horizontal="center" textRotation="90"/>
    </xf>
    <xf numFmtId="0" fontId="123" fillId="17" borderId="20" xfId="0" applyFont="1" applyFill="1" applyBorder="1" applyAlignment="1">
      <alignment horizontal="center" textRotation="90"/>
    </xf>
    <xf numFmtId="0" fontId="124" fillId="17" borderId="20" xfId="0" applyFont="1" applyFill="1" applyBorder="1" applyAlignment="1">
      <alignment horizontal="center" textRotation="90"/>
    </xf>
    <xf numFmtId="0" fontId="90" fillId="17" borderId="1" xfId="0" applyFont="1" applyFill="1" applyBorder="1" applyAlignment="1">
      <alignment horizontal="center" textRotation="90"/>
    </xf>
    <xf numFmtId="0" fontId="121" fillId="17" borderId="2" xfId="0" applyFont="1" applyFill="1" applyBorder="1" applyAlignment="1">
      <alignment horizontal="center" textRotation="90"/>
    </xf>
    <xf numFmtId="0" fontId="84" fillId="17" borderId="2" xfId="0" applyFont="1" applyFill="1" applyBorder="1" applyAlignment="1">
      <alignment horizontal="center" textRotation="90"/>
    </xf>
    <xf numFmtId="0" fontId="123" fillId="17" borderId="2" xfId="0" applyFont="1" applyFill="1" applyBorder="1" applyAlignment="1">
      <alignment horizontal="center" textRotation="90"/>
    </xf>
    <xf numFmtId="0" fontId="90" fillId="17" borderId="2" xfId="0" applyFont="1" applyFill="1" applyBorder="1" applyAlignment="1">
      <alignment horizontal="center" textRotation="90"/>
    </xf>
    <xf numFmtId="0" fontId="103" fillId="17" borderId="2" xfId="0" applyFont="1" applyFill="1" applyBorder="1" applyAlignment="1">
      <alignment horizontal="center" textRotation="90"/>
    </xf>
    <xf numFmtId="0" fontId="124" fillId="17" borderId="2" xfId="0" applyFont="1" applyFill="1" applyBorder="1" applyAlignment="1">
      <alignment horizontal="center" textRotation="90"/>
    </xf>
    <xf numFmtId="0" fontId="122" fillId="17" borderId="2" xfId="0" applyFont="1" applyFill="1" applyBorder="1" applyAlignment="1">
      <alignment horizontal="center" textRotation="90"/>
    </xf>
    <xf numFmtId="0" fontId="125" fillId="17" borderId="2" xfId="0" applyFont="1" applyFill="1" applyBorder="1" applyAlignment="1">
      <alignment horizontal="center" textRotation="90"/>
    </xf>
    <xf numFmtId="0" fontId="126" fillId="17" borderId="2" xfId="0" applyFont="1" applyFill="1" applyBorder="1" applyAlignment="1">
      <alignment horizontal="center" textRotation="90"/>
    </xf>
    <xf numFmtId="0" fontId="76" fillId="5" borderId="18" xfId="0" applyFont="1" applyFill="1" applyBorder="1" applyAlignment="1">
      <alignment horizontal="center" textRotation="90"/>
    </xf>
    <xf numFmtId="0" fontId="76" fillId="5" borderId="12" xfId="0" applyFont="1" applyFill="1" applyBorder="1" applyAlignment="1">
      <alignment horizontal="center" textRotation="90"/>
    </xf>
    <xf numFmtId="0" fontId="90" fillId="27" borderId="1" xfId="0" applyFont="1" applyFill="1" applyBorder="1" applyAlignment="1">
      <alignment horizontal="center" vertical="center"/>
    </xf>
    <xf numFmtId="0" fontId="90" fillId="28" borderId="1" xfId="0" applyFont="1" applyFill="1" applyBorder="1" applyAlignment="1">
      <alignment horizontal="center" vertical="center"/>
    </xf>
    <xf numFmtId="0" fontId="90" fillId="19" borderId="1" xfId="0" applyFont="1" applyFill="1" applyBorder="1" applyAlignment="1">
      <alignment horizontal="center" vertical="center"/>
    </xf>
    <xf numFmtId="0" fontId="90" fillId="4" borderId="1" xfId="0" applyFont="1" applyFill="1" applyBorder="1" applyAlignment="1">
      <alignment horizontal="center" vertical="center"/>
    </xf>
    <xf numFmtId="0" fontId="90" fillId="18" borderId="1" xfId="0" applyFont="1" applyFill="1" applyBorder="1" applyAlignment="1">
      <alignment horizontal="center" vertical="center"/>
    </xf>
    <xf numFmtId="0" fontId="90" fillId="20" borderId="1" xfId="0" applyFont="1" applyFill="1" applyBorder="1" applyAlignment="1">
      <alignment horizontal="center" vertical="center"/>
    </xf>
    <xf numFmtId="0" fontId="90" fillId="13" borderId="1" xfId="0" applyFont="1" applyFill="1" applyBorder="1" applyAlignment="1">
      <alignment horizontal="center" vertical="center"/>
    </xf>
    <xf numFmtId="0" fontId="90" fillId="24" borderId="1" xfId="0" applyFont="1" applyFill="1" applyBorder="1" applyAlignment="1">
      <alignment horizontal="center" vertical="center"/>
    </xf>
    <xf numFmtId="0" fontId="90" fillId="21" borderId="1" xfId="0" applyFont="1" applyFill="1" applyBorder="1" applyAlignment="1">
      <alignment horizontal="center" vertical="center"/>
    </xf>
    <xf numFmtId="0" fontId="90" fillId="25" borderId="1" xfId="0" applyFont="1" applyFill="1" applyBorder="1" applyAlignment="1">
      <alignment horizontal="center" vertical="center"/>
    </xf>
    <xf numFmtId="0" fontId="90" fillId="30" borderId="1" xfId="0" applyFont="1" applyFill="1" applyBorder="1" applyAlignment="1">
      <alignment horizontal="center" vertical="center"/>
    </xf>
    <xf numFmtId="0" fontId="90" fillId="16" borderId="1" xfId="0" applyFont="1" applyFill="1" applyBorder="1" applyAlignment="1">
      <alignment horizontal="center" vertical="center"/>
    </xf>
    <xf numFmtId="0" fontId="90" fillId="23" borderId="1" xfId="0" applyFont="1" applyFill="1" applyBorder="1" applyAlignment="1">
      <alignment horizontal="center" vertical="center"/>
    </xf>
    <xf numFmtId="0" fontId="90" fillId="14" borderId="1" xfId="0" applyFont="1" applyFill="1" applyBorder="1" applyAlignment="1">
      <alignment horizontal="center" vertical="center"/>
    </xf>
    <xf numFmtId="0" fontId="90" fillId="27" borderId="1" xfId="0" applyFont="1" applyFill="1" applyBorder="1" applyAlignment="1">
      <alignment horizontal="center" vertical="center" wrapText="1"/>
    </xf>
    <xf numFmtId="0" fontId="90" fillId="27" borderId="1" xfId="0" applyFont="1" applyFill="1" applyBorder="1" applyAlignment="1">
      <alignment horizontal="center"/>
    </xf>
    <xf numFmtId="0" fontId="90" fillId="28" borderId="2" xfId="0" applyFont="1" applyFill="1" applyBorder="1" applyAlignment="1">
      <alignment horizontal="center" vertical="center"/>
    </xf>
    <xf numFmtId="0" fontId="90" fillId="19" borderId="2" xfId="0" applyFont="1" applyFill="1" applyBorder="1" applyAlignment="1">
      <alignment horizontal="center" vertical="center"/>
    </xf>
    <xf numFmtId="0" fontId="90" fillId="4" borderId="2" xfId="0" applyFont="1" applyFill="1" applyBorder="1" applyAlignment="1">
      <alignment horizontal="center" vertical="center"/>
    </xf>
    <xf numFmtId="0" fontId="90" fillId="18" borderId="2" xfId="0" applyFont="1" applyFill="1" applyBorder="1" applyAlignment="1">
      <alignment horizontal="center" vertical="center"/>
    </xf>
    <xf numFmtId="0" fontId="90" fillId="20" borderId="2" xfId="0" applyFont="1" applyFill="1" applyBorder="1" applyAlignment="1">
      <alignment horizontal="center" vertical="center"/>
    </xf>
    <xf numFmtId="0" fontId="90" fillId="13" borderId="2" xfId="0" applyFont="1" applyFill="1" applyBorder="1" applyAlignment="1">
      <alignment horizontal="center" vertical="center"/>
    </xf>
    <xf numFmtId="0" fontId="90" fillId="24" borderId="2" xfId="0" applyFont="1" applyFill="1" applyBorder="1" applyAlignment="1">
      <alignment horizontal="center" vertical="center"/>
    </xf>
    <xf numFmtId="0" fontId="90" fillId="21" borderId="2" xfId="0" applyFont="1" applyFill="1" applyBorder="1" applyAlignment="1">
      <alignment horizontal="center" vertical="center"/>
    </xf>
    <xf numFmtId="0" fontId="90" fillId="25" borderId="2" xfId="0" applyFont="1" applyFill="1" applyBorder="1" applyAlignment="1">
      <alignment horizontal="center" vertical="center"/>
    </xf>
    <xf numFmtId="0" fontId="90" fillId="30" borderId="2" xfId="0" applyFont="1" applyFill="1" applyBorder="1" applyAlignment="1">
      <alignment horizontal="center" vertical="center"/>
    </xf>
    <xf numFmtId="0" fontId="90" fillId="16" borderId="2" xfId="0" applyFont="1" applyFill="1" applyBorder="1" applyAlignment="1">
      <alignment horizontal="center" vertical="center"/>
    </xf>
    <xf numFmtId="0" fontId="90" fillId="23" borderId="2" xfId="0" applyFont="1" applyFill="1" applyBorder="1" applyAlignment="1">
      <alignment horizontal="center" vertical="center"/>
    </xf>
    <xf numFmtId="0" fontId="90" fillId="14" borderId="2" xfId="0" applyFont="1" applyFill="1" applyBorder="1" applyAlignment="1">
      <alignment horizontal="center" vertical="center"/>
    </xf>
    <xf numFmtId="0" fontId="90" fillId="28" borderId="20" xfId="0" applyFont="1" applyFill="1" applyBorder="1" applyAlignment="1">
      <alignment horizontal="center" vertical="center"/>
    </xf>
    <xf numFmtId="0" fontId="90" fillId="19" borderId="20" xfId="0" applyFont="1" applyFill="1" applyBorder="1" applyAlignment="1">
      <alignment horizontal="center" vertical="center"/>
    </xf>
    <xf numFmtId="0" fontId="90" fillId="4" borderId="20" xfId="0" applyFont="1" applyFill="1" applyBorder="1" applyAlignment="1">
      <alignment horizontal="center" vertical="center"/>
    </xf>
    <xf numFmtId="0" fontId="90" fillId="18" borderId="20" xfId="0" applyFont="1" applyFill="1" applyBorder="1" applyAlignment="1">
      <alignment horizontal="center" vertical="center"/>
    </xf>
    <xf numFmtId="0" fontId="90" fillId="20" borderId="20" xfId="0" applyFont="1" applyFill="1" applyBorder="1" applyAlignment="1">
      <alignment horizontal="center" vertical="center"/>
    </xf>
    <xf numFmtId="0" fontId="90" fillId="13" borderId="20" xfId="0" applyFont="1" applyFill="1" applyBorder="1" applyAlignment="1">
      <alignment horizontal="center" vertical="center"/>
    </xf>
    <xf numFmtId="0" fontId="90" fillId="24" borderId="20" xfId="0" applyFont="1" applyFill="1" applyBorder="1" applyAlignment="1">
      <alignment horizontal="center" vertical="center"/>
    </xf>
    <xf numFmtId="0" fontId="90" fillId="21" borderId="20" xfId="0" applyFont="1" applyFill="1" applyBorder="1" applyAlignment="1">
      <alignment horizontal="center" vertical="center"/>
    </xf>
    <xf numFmtId="0" fontId="90" fillId="25" borderId="20" xfId="0" applyFont="1" applyFill="1" applyBorder="1" applyAlignment="1">
      <alignment horizontal="center" vertical="center"/>
    </xf>
    <xf numFmtId="0" fontId="90" fillId="30" borderId="20" xfId="0" applyFont="1" applyFill="1" applyBorder="1" applyAlignment="1">
      <alignment horizontal="center" vertical="center"/>
    </xf>
    <xf numFmtId="0" fontId="90" fillId="16" borderId="20" xfId="0" applyFont="1" applyFill="1" applyBorder="1" applyAlignment="1">
      <alignment horizontal="center" vertical="center"/>
    </xf>
    <xf numFmtId="0" fontId="90" fillId="23" borderId="20" xfId="0" applyFont="1" applyFill="1" applyBorder="1" applyAlignment="1">
      <alignment horizontal="center" vertical="center"/>
    </xf>
    <xf numFmtId="0" fontId="90" fillId="14" borderId="20" xfId="0" applyFont="1" applyFill="1" applyBorder="1" applyAlignment="1">
      <alignment horizontal="center" vertical="center"/>
    </xf>
    <xf numFmtId="0" fontId="90" fillId="27" borderId="3" xfId="0" applyFont="1" applyFill="1" applyBorder="1" applyAlignment="1">
      <alignment horizontal="center" vertical="center"/>
    </xf>
    <xf numFmtId="0" fontId="90" fillId="27" borderId="1" xfId="0" applyFont="1" applyFill="1" applyBorder="1" applyAlignment="1">
      <alignment horizontal="center" wrapText="1"/>
    </xf>
    <xf numFmtId="0" fontId="119" fillId="29" borderId="8" xfId="0" applyFont="1" applyFill="1" applyBorder="1" applyAlignment="1">
      <alignment horizontal="center" vertical="center"/>
    </xf>
    <xf numFmtId="0" fontId="119" fillId="29" borderId="31" xfId="0" applyFont="1" applyFill="1" applyBorder="1" applyAlignment="1">
      <alignment horizontal="center" vertical="center"/>
    </xf>
    <xf numFmtId="0" fontId="119" fillId="29" borderId="1" xfId="0" applyFont="1" applyFill="1" applyBorder="1" applyAlignment="1">
      <alignment horizontal="center" vertical="center"/>
    </xf>
    <xf numFmtId="0" fontId="119" fillId="29" borderId="8" xfId="0" applyFont="1" applyFill="1" applyBorder="1" applyAlignment="1">
      <alignment horizontal="center"/>
    </xf>
    <xf numFmtId="0" fontId="77" fillId="9" borderId="12" xfId="0" applyFont="1" applyFill="1" applyBorder="1" applyAlignment="1">
      <alignment horizontal="center" vertical="center"/>
    </xf>
    <xf numFmtId="0" fontId="77" fillId="9" borderId="12" xfId="0" applyFont="1" applyFill="1" applyBorder="1" applyAlignment="1">
      <alignment horizontal="center"/>
    </xf>
    <xf numFmtId="0" fontId="77" fillId="0" borderId="12" xfId="0" applyFont="1" applyFill="1" applyBorder="1" applyAlignment="1">
      <alignment horizontal="center" vertical="center"/>
    </xf>
    <xf numFmtId="0" fontId="127" fillId="9" borderId="12" xfId="0" applyFont="1" applyFill="1" applyBorder="1" applyAlignment="1">
      <alignment horizontal="center" vertical="center"/>
    </xf>
    <xf numFmtId="0" fontId="77" fillId="9" borderId="1" xfId="0" applyFont="1" applyFill="1" applyBorder="1" applyAlignment="1">
      <alignment horizontal="center" vertical="center"/>
    </xf>
    <xf numFmtId="0" fontId="119" fillId="29" borderId="30" xfId="0" applyFont="1" applyFill="1" applyBorder="1" applyAlignment="1">
      <alignment horizontal="center" vertical="center"/>
    </xf>
    <xf numFmtId="0" fontId="120" fillId="29" borderId="29" xfId="0" applyFont="1" applyFill="1" applyBorder="1" applyAlignment="1">
      <alignment horizontal="center" vertical="center"/>
    </xf>
    <xf numFmtId="0" fontId="120" fillId="29" borderId="30" xfId="0" applyFont="1" applyFill="1" applyBorder="1" applyAlignment="1">
      <alignment horizontal="center" vertical="center"/>
    </xf>
    <xf numFmtId="0" fontId="120" fillId="29" borderId="29" xfId="0" applyFont="1" applyFill="1" applyBorder="1" applyAlignment="1">
      <alignment horizontal="center" vertical="center" wrapText="1"/>
    </xf>
    <xf numFmtId="0" fontId="129" fillId="0" borderId="16" xfId="0" applyFont="1" applyBorder="1" applyAlignment="1">
      <alignment horizontal="left" vertical="center" wrapText="1"/>
    </xf>
    <xf numFmtId="0" fontId="129" fillId="0" borderId="10" xfId="0" applyFont="1" applyBorder="1" applyAlignment="1">
      <alignment horizontal="left" wrapText="1"/>
    </xf>
    <xf numFmtId="0" fontId="129" fillId="0" borderId="10" xfId="0" applyFont="1" applyBorder="1" applyAlignment="1">
      <alignment horizontal="left" vertical="center" wrapText="1"/>
    </xf>
    <xf numFmtId="0" fontId="130" fillId="0" borderId="16" xfId="0" applyFont="1" applyBorder="1" applyAlignment="1">
      <alignment horizontal="left" vertical="center" wrapText="1"/>
    </xf>
    <xf numFmtId="0" fontId="130" fillId="0" borderId="10" xfId="0" applyFont="1" applyBorder="1" applyAlignment="1">
      <alignment horizontal="left" wrapText="1"/>
    </xf>
    <xf numFmtId="0" fontId="130" fillId="0" borderId="10" xfId="0" applyFont="1" applyBorder="1" applyAlignment="1">
      <alignment horizontal="left" vertical="center" wrapText="1"/>
    </xf>
    <xf numFmtId="0" fontId="75" fillId="10" borderId="29" xfId="0" applyFont="1" applyFill="1" applyBorder="1" applyAlignment="1">
      <alignment horizontal="center" vertical="center"/>
    </xf>
    <xf numFmtId="0" fontId="75" fillId="10" borderId="7" xfId="0" applyFont="1" applyFill="1" applyBorder="1" applyAlignment="1">
      <alignment horizontal="center" vertical="center"/>
    </xf>
    <xf numFmtId="0" fontId="75" fillId="24" borderId="7" xfId="0" applyFont="1" applyFill="1" applyBorder="1" applyAlignment="1">
      <alignment horizontal="left" vertical="center" wrapText="1"/>
    </xf>
    <xf numFmtId="0" fontId="75" fillId="24" borderId="23" xfId="0" applyFont="1" applyFill="1" applyBorder="1" applyAlignment="1">
      <alignment horizontal="left"/>
    </xf>
    <xf numFmtId="0" fontId="75" fillId="24" borderId="7" xfId="0" applyFont="1" applyFill="1" applyBorder="1" applyAlignment="1">
      <alignment horizontal="center"/>
    </xf>
    <xf numFmtId="0" fontId="75" fillId="24" borderId="7" xfId="0" applyFont="1" applyFill="1" applyBorder="1" applyAlignment="1">
      <alignment horizontal="left"/>
    </xf>
    <xf numFmtId="0" fontId="76" fillId="9" borderId="12" xfId="0" applyFont="1" applyFill="1" applyBorder="1" applyAlignment="1">
      <alignment horizontal="center" vertical="center"/>
    </xf>
    <xf numFmtId="0" fontId="76" fillId="9" borderId="12" xfId="0" applyFont="1" applyFill="1" applyBorder="1" applyAlignment="1">
      <alignment horizontal="center"/>
    </xf>
    <xf numFmtId="0" fontId="76" fillId="9" borderId="1" xfId="0" applyFont="1" applyFill="1" applyBorder="1" applyAlignment="1">
      <alignment horizontal="center" vertical="center"/>
    </xf>
    <xf numFmtId="0" fontId="100" fillId="0" borderId="13" xfId="0" applyFont="1" applyBorder="1" applyAlignment="1">
      <alignment horizontal="left" vertical="top" wrapText="1"/>
    </xf>
    <xf numFmtId="0" fontId="131" fillId="0" borderId="10" xfId="0" applyFont="1" applyBorder="1" applyAlignment="1">
      <alignment horizontal="left" vertical="center" wrapText="1"/>
    </xf>
    <xf numFmtId="0" fontId="111" fillId="0" borderId="27" xfId="0" applyFont="1" applyBorder="1" applyAlignment="1">
      <alignment horizontal="left" vertical="center" wrapText="1"/>
    </xf>
    <xf numFmtId="0" fontId="132" fillId="0" borderId="35" xfId="0" applyFont="1" applyFill="1" applyBorder="1" applyAlignment="1">
      <alignment horizontal="center" vertical="center" wrapText="1"/>
    </xf>
    <xf numFmtId="0" fontId="133" fillId="30" borderId="32" xfId="0" applyFont="1" applyFill="1" applyBorder="1" applyAlignment="1">
      <alignment horizontal="center" vertical="center"/>
    </xf>
    <xf numFmtId="0" fontId="128" fillId="3" borderId="28" xfId="0" applyFont="1" applyFill="1" applyBorder="1" applyAlignment="1">
      <alignment horizontal="center" vertical="center"/>
    </xf>
    <xf numFmtId="0" fontId="128" fillId="7" borderId="9" xfId="0" applyFont="1" applyFill="1" applyBorder="1" applyAlignment="1">
      <alignment horizontal="center" vertical="top"/>
    </xf>
    <xf numFmtId="0" fontId="128" fillId="0" borderId="9" xfId="0" applyFont="1" applyBorder="1" applyAlignment="1">
      <alignment horizontal="center" vertical="top"/>
    </xf>
    <xf numFmtId="0" fontId="128" fillId="4" borderId="9" xfId="0" applyFont="1" applyFill="1" applyBorder="1" applyAlignment="1">
      <alignment horizontal="center" vertical="top"/>
    </xf>
    <xf numFmtId="0" fontId="128" fillId="0" borderId="1" xfId="0" applyFont="1" applyBorder="1" applyAlignment="1">
      <alignment horizontal="center" vertical="top"/>
    </xf>
    <xf numFmtId="0" fontId="128" fillId="11" borderId="28" xfId="0" applyFont="1" applyFill="1" applyBorder="1" applyAlignment="1">
      <alignment horizontal="center" vertical="center"/>
    </xf>
    <xf numFmtId="0" fontId="128" fillId="2" borderId="28" xfId="0" applyFont="1" applyFill="1" applyBorder="1" applyAlignment="1">
      <alignment horizontal="center" vertical="center"/>
    </xf>
    <xf numFmtId="0" fontId="128" fillId="11" borderId="28" xfId="0" applyFont="1" applyFill="1" applyBorder="1" applyAlignment="1">
      <alignment horizontal="center"/>
    </xf>
    <xf numFmtId="0" fontId="128" fillId="15" borderId="32" xfId="0" applyFont="1" applyFill="1" applyBorder="1" applyAlignment="1">
      <alignment horizontal="center" vertical="top"/>
    </xf>
    <xf numFmtId="0" fontId="128" fillId="12" borderId="32" xfId="0" applyFont="1" applyFill="1" applyBorder="1" applyAlignment="1">
      <alignment horizontal="center" vertical="top"/>
    </xf>
    <xf numFmtId="0" fontId="134" fillId="0" borderId="13" xfId="0" applyFont="1" applyBorder="1" applyAlignment="1">
      <alignment horizontal="left" vertical="center" wrapText="1"/>
    </xf>
    <xf numFmtId="0" fontId="128" fillId="5" borderId="32" xfId="0" applyFont="1" applyFill="1" applyBorder="1" applyAlignment="1">
      <alignment horizontal="center" vertical="top"/>
    </xf>
    <xf numFmtId="0" fontId="128" fillId="28" borderId="32" xfId="0" applyFont="1" applyFill="1" applyBorder="1" applyAlignment="1">
      <alignment horizontal="center" vertical="center"/>
    </xf>
    <xf numFmtId="0" fontId="63" fillId="0" borderId="3" xfId="0" applyFont="1" applyFill="1" applyBorder="1" applyAlignment="1">
      <alignment horizontal="center" vertical="top" wrapText="1"/>
    </xf>
    <xf numFmtId="0" fontId="61" fillId="0" borderId="3" xfId="0" applyFont="1" applyFill="1" applyBorder="1" applyAlignment="1">
      <alignment horizontal="center" vertical="center" wrapText="1"/>
    </xf>
    <xf numFmtId="0" fontId="69" fillId="0" borderId="3" xfId="0" applyFont="1" applyFill="1" applyBorder="1" applyAlignment="1">
      <alignment horizontal="center" vertical="center" wrapText="1"/>
    </xf>
    <xf numFmtId="0" fontId="71" fillId="0" borderId="1" xfId="0" applyNumberFormat="1" applyFont="1" applyFill="1" applyBorder="1" applyAlignment="1">
      <alignment horizontal="center"/>
    </xf>
    <xf numFmtId="0" fontId="77" fillId="0" borderId="20" xfId="0" applyFont="1" applyBorder="1" applyAlignment="1">
      <alignment horizontal="center" vertical="center" wrapText="1"/>
    </xf>
    <xf numFmtId="0" fontId="77" fillId="0" borderId="3" xfId="0" applyFont="1" applyBorder="1" applyAlignment="1">
      <alignment horizontal="center" vertical="center" wrapText="1"/>
    </xf>
    <xf numFmtId="0" fontId="128" fillId="0" borderId="24" xfId="0" applyNumberFormat="1" applyFont="1" applyBorder="1" applyAlignment="1">
      <alignment horizontal="center" vertical="center" wrapText="1"/>
    </xf>
    <xf numFmtId="0" fontId="128" fillId="0" borderId="22" xfId="0" applyFont="1" applyBorder="1" applyAlignment="1">
      <alignment horizontal="center" vertical="center" wrapText="1"/>
    </xf>
    <xf numFmtId="0" fontId="76" fillId="0" borderId="0" xfId="0" applyFont="1" applyFill="1" applyAlignment="1">
      <alignment horizontal="center"/>
    </xf>
    <xf numFmtId="0" fontId="76" fillId="0" borderId="0" xfId="0" applyFont="1" applyFill="1" applyAlignment="1">
      <alignment horizontal="center" vertical="center"/>
    </xf>
    <xf numFmtId="0" fontId="141" fillId="0" borderId="36" xfId="0" applyFont="1" applyBorder="1" applyAlignment="1">
      <alignment horizontal="center" vertical="center" wrapText="1"/>
    </xf>
    <xf numFmtId="0" fontId="137" fillId="0" borderId="36" xfId="0" applyFont="1" applyFill="1" applyBorder="1" applyAlignment="1">
      <alignment horizontal="center" vertical="center"/>
    </xf>
    <xf numFmtId="0" fontId="143" fillId="0" borderId="2" xfId="0" applyFont="1" applyBorder="1" applyAlignment="1">
      <alignment horizontal="center" vertical="center" wrapText="1"/>
    </xf>
    <xf numFmtId="0" fontId="80" fillId="0" borderId="22" xfId="0" applyFont="1" applyBorder="1" applyAlignment="1">
      <alignment horizontal="center" vertical="center" wrapText="1"/>
    </xf>
    <xf numFmtId="0" fontId="144" fillId="0" borderId="22" xfId="0" applyFont="1" applyBorder="1" applyAlignment="1">
      <alignment horizontal="center" vertical="center" wrapText="1"/>
    </xf>
    <xf numFmtId="0" fontId="128" fillId="0" borderId="24" xfId="0" applyFont="1" applyBorder="1" applyAlignment="1">
      <alignment horizontal="center" vertical="center" wrapText="1"/>
    </xf>
    <xf numFmtId="0" fontId="76" fillId="0" borderId="2" xfId="0" applyFont="1" applyBorder="1" applyAlignment="1">
      <alignment horizontal="center" vertical="center" wrapText="1"/>
    </xf>
    <xf numFmtId="0" fontId="76" fillId="0" borderId="1" xfId="0" applyFont="1" applyBorder="1" applyAlignment="1">
      <alignment horizontal="center" vertical="center" wrapText="1"/>
    </xf>
    <xf numFmtId="0" fontId="76" fillId="0" borderId="1" xfId="0" applyNumberFormat="1" applyFont="1" applyBorder="1" applyAlignment="1">
      <alignment horizontal="center" vertical="center" wrapText="1"/>
    </xf>
    <xf numFmtId="0" fontId="120" fillId="0" borderId="33" xfId="0" applyFont="1" applyBorder="1" applyAlignment="1">
      <alignment horizontal="center" vertical="center" wrapText="1"/>
    </xf>
    <xf numFmtId="0" fontId="141" fillId="0" borderId="22" xfId="0" applyFont="1" applyBorder="1" applyAlignment="1">
      <alignment horizontal="center" vertical="center" wrapText="1"/>
    </xf>
    <xf numFmtId="0" fontId="145" fillId="0" borderId="33" xfId="0" applyFont="1" applyFill="1" applyBorder="1" applyAlignment="1">
      <alignment horizontal="center" vertical="center"/>
    </xf>
    <xf numFmtId="0" fontId="72" fillId="0" borderId="33" xfId="0" applyFont="1" applyFill="1" applyBorder="1" applyAlignment="1">
      <alignment horizontal="center" vertical="center"/>
    </xf>
    <xf numFmtId="0" fontId="146" fillId="0" borderId="3" xfId="0" applyFont="1" applyBorder="1" applyAlignment="1">
      <alignment horizontal="center" vertical="center" wrapText="1"/>
    </xf>
    <xf numFmtId="0" fontId="71" fillId="0" borderId="1" xfId="0" applyNumberFormat="1" applyFont="1" applyFill="1" applyBorder="1" applyAlignment="1">
      <alignment horizontal="center" wrapText="1"/>
    </xf>
    <xf numFmtId="0" fontId="148" fillId="0" borderId="3" xfId="0" applyFont="1" applyFill="1" applyBorder="1" applyAlignment="1">
      <alignment horizontal="center" vertical="center" wrapText="1"/>
    </xf>
    <xf numFmtId="0" fontId="136" fillId="0" borderId="3" xfId="0" applyFont="1" applyBorder="1" applyAlignment="1">
      <alignment horizontal="center" vertical="center" wrapText="1"/>
    </xf>
    <xf numFmtId="0" fontId="135" fillId="0" borderId="35" xfId="0" applyFont="1" applyBorder="1" applyAlignment="1">
      <alignment horizontal="center" vertical="center" wrapText="1"/>
    </xf>
    <xf numFmtId="0" fontId="152" fillId="39" borderId="1" xfId="0" applyFont="1" applyFill="1" applyBorder="1" applyAlignment="1">
      <alignment horizontal="center" vertical="center" wrapText="1"/>
    </xf>
    <xf numFmtId="0" fontId="81" fillId="0" borderId="36" xfId="0" applyFont="1" applyBorder="1" applyAlignment="1">
      <alignment horizontal="center" vertical="center" wrapText="1"/>
    </xf>
    <xf numFmtId="0" fontId="149" fillId="40" borderId="1" xfId="0" applyFont="1" applyFill="1" applyBorder="1" applyAlignment="1">
      <alignment horizontal="center" vertical="center"/>
    </xf>
    <xf numFmtId="0" fontId="149" fillId="41" borderId="1" xfId="0" applyFont="1" applyFill="1" applyBorder="1" applyAlignment="1">
      <alignment horizontal="center" vertical="center"/>
    </xf>
    <xf numFmtId="0" fontId="140" fillId="41" borderId="1" xfId="0" applyFont="1" applyFill="1" applyBorder="1" applyAlignment="1">
      <alignment horizontal="center" vertical="center"/>
    </xf>
    <xf numFmtId="0" fontId="91" fillId="0" borderId="2" xfId="0" applyFont="1" applyBorder="1" applyAlignment="1">
      <alignment horizontal="left" vertical="center"/>
    </xf>
    <xf numFmtId="0" fontId="4" fillId="0" borderId="0" xfId="0" applyFont="1" applyFill="1" applyAlignment="1">
      <alignment vertical="center"/>
    </xf>
    <xf numFmtId="0" fontId="91" fillId="0" borderId="20" xfId="0" applyFont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92" fillId="0" borderId="20" xfId="0" applyFont="1" applyBorder="1" applyAlignment="1">
      <alignment horizontal="left" vertical="center"/>
    </xf>
    <xf numFmtId="0" fontId="94" fillId="0" borderId="20" xfId="0" applyFont="1" applyBorder="1" applyAlignment="1">
      <alignment horizontal="left" vertical="center"/>
    </xf>
    <xf numFmtId="0" fontId="91" fillId="0" borderId="13" xfId="0" applyFont="1" applyBorder="1" applyAlignment="1">
      <alignment horizontal="left" vertical="center" wrapText="1"/>
    </xf>
    <xf numFmtId="0" fontId="91" fillId="0" borderId="20" xfId="0" applyFont="1" applyBorder="1" applyAlignment="1">
      <alignment horizontal="left" vertical="center" wrapText="1"/>
    </xf>
    <xf numFmtId="0" fontId="94" fillId="0" borderId="20" xfId="0" applyFont="1" applyBorder="1" applyAlignment="1">
      <alignment horizontal="left" vertical="center" wrapText="1"/>
    </xf>
    <xf numFmtId="0" fontId="95" fillId="0" borderId="20" xfId="0" applyFont="1" applyBorder="1" applyAlignment="1">
      <alignment horizontal="left" vertical="center"/>
    </xf>
    <xf numFmtId="0" fontId="8" fillId="0" borderId="0" xfId="0" applyFont="1" applyFill="1" applyAlignment="1">
      <alignment vertical="center"/>
    </xf>
    <xf numFmtId="0" fontId="96" fillId="0" borderId="20" xfId="0" applyFont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97" fillId="0" borderId="20" xfId="0" applyFont="1" applyBorder="1" applyAlignment="1">
      <alignment horizontal="left" vertical="center"/>
    </xf>
    <xf numFmtId="0" fontId="98" fillId="0" borderId="20" xfId="0" applyFont="1" applyBorder="1" applyAlignment="1">
      <alignment horizontal="left" vertical="center" wrapText="1"/>
    </xf>
    <xf numFmtId="0" fontId="99" fillId="0" borderId="20" xfId="0" applyFont="1" applyBorder="1" applyAlignment="1">
      <alignment horizontal="left" vertical="center" wrapText="1"/>
    </xf>
    <xf numFmtId="0" fontId="119" fillId="29" borderId="37" xfId="0" applyFont="1" applyFill="1" applyBorder="1" applyAlignment="1">
      <alignment horizontal="center" vertical="center"/>
    </xf>
    <xf numFmtId="0" fontId="74" fillId="29" borderId="29" xfId="0" applyFont="1" applyFill="1" applyBorder="1" applyAlignment="1">
      <alignment horizontal="center" vertical="center"/>
    </xf>
    <xf numFmtId="0" fontId="74" fillId="29" borderId="30" xfId="0" applyFont="1" applyFill="1" applyBorder="1" applyAlignment="1">
      <alignment horizontal="center" vertical="center"/>
    </xf>
    <xf numFmtId="0" fontId="82" fillId="27" borderId="1" xfId="0" applyFont="1" applyFill="1" applyBorder="1" applyAlignment="1">
      <alignment horizontal="center" vertical="center"/>
    </xf>
    <xf numFmtId="0" fontId="82" fillId="28" borderId="1" xfId="0" applyFont="1" applyFill="1" applyBorder="1" applyAlignment="1">
      <alignment horizontal="center" vertical="center"/>
    </xf>
    <xf numFmtId="0" fontId="82" fillId="19" borderId="1" xfId="0" applyFont="1" applyFill="1" applyBorder="1" applyAlignment="1">
      <alignment horizontal="center" vertical="center"/>
    </xf>
    <xf numFmtId="0" fontId="82" fillId="4" borderId="1" xfId="0" applyFont="1" applyFill="1" applyBorder="1" applyAlignment="1">
      <alignment horizontal="center" vertical="center"/>
    </xf>
    <xf numFmtId="0" fontId="82" fillId="18" borderId="1" xfId="0" applyFont="1" applyFill="1" applyBorder="1" applyAlignment="1">
      <alignment horizontal="center" vertical="center"/>
    </xf>
    <xf numFmtId="0" fontId="82" fillId="20" borderId="1" xfId="0" applyFont="1" applyFill="1" applyBorder="1" applyAlignment="1">
      <alignment horizontal="center" vertical="center"/>
    </xf>
    <xf numFmtId="0" fontId="82" fillId="13" borderId="1" xfId="0" applyFont="1" applyFill="1" applyBorder="1" applyAlignment="1">
      <alignment horizontal="center" vertical="center"/>
    </xf>
    <xf numFmtId="0" fontId="82" fillId="24" borderId="1" xfId="0" applyFont="1" applyFill="1" applyBorder="1" applyAlignment="1">
      <alignment horizontal="center" vertical="center"/>
    </xf>
    <xf numFmtId="0" fontId="82" fillId="21" borderId="1" xfId="0" applyFont="1" applyFill="1" applyBorder="1" applyAlignment="1">
      <alignment horizontal="center" vertical="center"/>
    </xf>
    <xf numFmtId="0" fontId="82" fillId="25" borderId="1" xfId="0" applyFont="1" applyFill="1" applyBorder="1" applyAlignment="1">
      <alignment horizontal="center" vertical="center"/>
    </xf>
    <xf numFmtId="0" fontId="82" fillId="30" borderId="1" xfId="0" applyFont="1" applyFill="1" applyBorder="1" applyAlignment="1">
      <alignment horizontal="center" vertical="center"/>
    </xf>
    <xf numFmtId="0" fontId="82" fillId="16" borderId="1" xfId="0" applyFont="1" applyFill="1" applyBorder="1" applyAlignment="1">
      <alignment horizontal="center" vertical="center"/>
    </xf>
    <xf numFmtId="0" fontId="82" fillId="23" borderId="1" xfId="0" applyFont="1" applyFill="1" applyBorder="1" applyAlignment="1">
      <alignment horizontal="center" vertical="center"/>
    </xf>
    <xf numFmtId="0" fontId="82" fillId="14" borderId="1" xfId="0" applyFont="1" applyFill="1" applyBorder="1" applyAlignment="1">
      <alignment horizontal="center" vertical="center"/>
    </xf>
    <xf numFmtId="0" fontId="82" fillId="27" borderId="1" xfId="0" applyFont="1" applyFill="1" applyBorder="1" applyAlignment="1">
      <alignment horizontal="center" vertical="center" wrapText="1"/>
    </xf>
    <xf numFmtId="0" fontId="82" fillId="28" borderId="2" xfId="0" applyFont="1" applyFill="1" applyBorder="1" applyAlignment="1">
      <alignment horizontal="center"/>
    </xf>
    <xf numFmtId="0" fontId="82" fillId="19" borderId="2" xfId="0" applyFont="1" applyFill="1" applyBorder="1" applyAlignment="1">
      <alignment horizontal="center"/>
    </xf>
    <xf numFmtId="0" fontId="82" fillId="4" borderId="2" xfId="0" applyFont="1" applyFill="1" applyBorder="1" applyAlignment="1">
      <alignment horizontal="center"/>
    </xf>
    <xf numFmtId="0" fontId="82" fillId="18" borderId="2" xfId="0" applyFont="1" applyFill="1" applyBorder="1" applyAlignment="1">
      <alignment horizontal="center"/>
    </xf>
    <xf numFmtId="0" fontId="82" fillId="20" borderId="2" xfId="0" applyFont="1" applyFill="1" applyBorder="1" applyAlignment="1">
      <alignment horizontal="center"/>
    </xf>
    <xf numFmtId="0" fontId="82" fillId="13" borderId="2" xfId="0" applyFont="1" applyFill="1" applyBorder="1" applyAlignment="1">
      <alignment horizontal="center"/>
    </xf>
    <xf numFmtId="0" fontId="82" fillId="24" borderId="2" xfId="0" applyFont="1" applyFill="1" applyBorder="1" applyAlignment="1">
      <alignment horizontal="center"/>
    </xf>
    <xf numFmtId="0" fontId="82" fillId="21" borderId="2" xfId="0" applyFont="1" applyFill="1" applyBorder="1" applyAlignment="1">
      <alignment horizontal="center"/>
    </xf>
    <xf numFmtId="0" fontId="82" fillId="25" borderId="2" xfId="0" applyFont="1" applyFill="1" applyBorder="1" applyAlignment="1">
      <alignment horizontal="center"/>
    </xf>
    <xf numFmtId="0" fontId="82" fillId="30" borderId="2" xfId="0" applyFont="1" applyFill="1" applyBorder="1" applyAlignment="1">
      <alignment horizontal="center"/>
    </xf>
    <xf numFmtId="0" fontId="82" fillId="14" borderId="2" xfId="0" applyFont="1" applyFill="1" applyBorder="1" applyAlignment="1">
      <alignment horizontal="center"/>
    </xf>
    <xf numFmtId="0" fontId="82" fillId="28" borderId="2" xfId="0" applyFont="1" applyFill="1" applyBorder="1" applyAlignment="1">
      <alignment horizontal="center" vertical="center"/>
    </xf>
    <xf numFmtId="0" fontId="82" fillId="19" borderId="2" xfId="0" applyFont="1" applyFill="1" applyBorder="1" applyAlignment="1">
      <alignment horizontal="center" vertical="center"/>
    </xf>
    <xf numFmtId="0" fontId="82" fillId="4" borderId="2" xfId="0" applyFont="1" applyFill="1" applyBorder="1" applyAlignment="1">
      <alignment horizontal="center" vertical="center"/>
    </xf>
    <xf numFmtId="0" fontId="82" fillId="18" borderId="2" xfId="0" applyFont="1" applyFill="1" applyBorder="1" applyAlignment="1">
      <alignment horizontal="center" vertical="center"/>
    </xf>
    <xf numFmtId="0" fontId="82" fillId="20" borderId="2" xfId="0" applyFont="1" applyFill="1" applyBorder="1" applyAlignment="1">
      <alignment horizontal="center" vertical="center"/>
    </xf>
    <xf numFmtId="0" fontId="82" fillId="13" borderId="2" xfId="0" applyFont="1" applyFill="1" applyBorder="1" applyAlignment="1">
      <alignment horizontal="center" vertical="center"/>
    </xf>
    <xf numFmtId="0" fontId="82" fillId="24" borderId="2" xfId="0" applyFont="1" applyFill="1" applyBorder="1" applyAlignment="1">
      <alignment horizontal="center" vertical="center"/>
    </xf>
    <xf numFmtId="0" fontId="82" fillId="21" borderId="2" xfId="0" applyFont="1" applyFill="1" applyBorder="1" applyAlignment="1">
      <alignment horizontal="center" vertical="center"/>
    </xf>
    <xf numFmtId="0" fontId="82" fillId="25" borderId="2" xfId="0" applyFont="1" applyFill="1" applyBorder="1" applyAlignment="1">
      <alignment horizontal="center" vertical="center"/>
    </xf>
    <xf numFmtId="0" fontId="82" fillId="30" borderId="2" xfId="0" applyFont="1" applyFill="1" applyBorder="1" applyAlignment="1">
      <alignment horizontal="center" vertical="center"/>
    </xf>
    <xf numFmtId="0" fontId="82" fillId="16" borderId="2" xfId="0" applyFont="1" applyFill="1" applyBorder="1" applyAlignment="1">
      <alignment horizontal="center" vertical="center"/>
    </xf>
    <xf numFmtId="0" fontId="82" fillId="23" borderId="2" xfId="0" applyFont="1" applyFill="1" applyBorder="1" applyAlignment="1">
      <alignment horizontal="center" vertical="center"/>
    </xf>
    <xf numFmtId="0" fontId="82" fillId="14" borderId="2" xfId="0" applyFont="1" applyFill="1" applyBorder="1" applyAlignment="1">
      <alignment horizontal="center" vertical="center"/>
    </xf>
    <xf numFmtId="0" fontId="82" fillId="27" borderId="3" xfId="0" applyFont="1" applyFill="1" applyBorder="1" applyAlignment="1">
      <alignment horizontal="center" vertical="center"/>
    </xf>
    <xf numFmtId="0" fontId="82" fillId="28" borderId="20" xfId="0" applyFont="1" applyFill="1" applyBorder="1" applyAlignment="1">
      <alignment horizontal="center" vertical="center"/>
    </xf>
    <xf numFmtId="0" fontId="82" fillId="19" borderId="20" xfId="0" applyFont="1" applyFill="1" applyBorder="1" applyAlignment="1">
      <alignment horizontal="center" vertical="center"/>
    </xf>
    <xf numFmtId="0" fontId="82" fillId="4" borderId="20" xfId="0" applyFont="1" applyFill="1" applyBorder="1" applyAlignment="1">
      <alignment horizontal="center" vertical="center"/>
    </xf>
    <xf numFmtId="0" fontId="82" fillId="18" borderId="20" xfId="0" applyFont="1" applyFill="1" applyBorder="1" applyAlignment="1">
      <alignment horizontal="center" vertical="center"/>
    </xf>
    <xf numFmtId="0" fontId="82" fillId="20" borderId="20" xfId="0" applyFont="1" applyFill="1" applyBorder="1" applyAlignment="1">
      <alignment horizontal="center" vertical="center"/>
    </xf>
    <xf numFmtId="0" fontId="82" fillId="13" borderId="20" xfId="0" applyFont="1" applyFill="1" applyBorder="1" applyAlignment="1">
      <alignment horizontal="center" vertical="center"/>
    </xf>
    <xf numFmtId="0" fontId="82" fillId="24" borderId="20" xfId="0" applyFont="1" applyFill="1" applyBorder="1" applyAlignment="1">
      <alignment horizontal="center" vertical="center"/>
    </xf>
    <xf numFmtId="0" fontId="82" fillId="21" borderId="20" xfId="0" applyFont="1" applyFill="1" applyBorder="1" applyAlignment="1">
      <alignment horizontal="center" vertical="center"/>
    </xf>
    <xf numFmtId="0" fontId="82" fillId="25" borderId="20" xfId="0" applyFont="1" applyFill="1" applyBorder="1" applyAlignment="1">
      <alignment horizontal="center" vertical="center"/>
    </xf>
    <xf numFmtId="0" fontId="82" fillId="30" borderId="20" xfId="0" applyFont="1" applyFill="1" applyBorder="1" applyAlignment="1">
      <alignment horizontal="center" vertical="center"/>
    </xf>
    <xf numFmtId="0" fontId="82" fillId="16" borderId="20" xfId="0" applyFont="1" applyFill="1" applyBorder="1" applyAlignment="1">
      <alignment horizontal="center" vertical="center"/>
    </xf>
    <xf numFmtId="0" fontId="82" fillId="23" borderId="20" xfId="0" applyFont="1" applyFill="1" applyBorder="1" applyAlignment="1">
      <alignment horizontal="center" vertical="center"/>
    </xf>
    <xf numFmtId="0" fontId="82" fillId="14" borderId="20" xfId="0" applyFont="1" applyFill="1" applyBorder="1" applyAlignment="1">
      <alignment horizontal="center" vertical="center"/>
    </xf>
    <xf numFmtId="0" fontId="82" fillId="27" borderId="3" xfId="0" applyFont="1" applyFill="1" applyBorder="1" applyAlignment="1">
      <alignment horizontal="center"/>
    </xf>
    <xf numFmtId="0" fontId="82" fillId="27" borderId="2" xfId="0" applyFont="1" applyFill="1" applyBorder="1" applyAlignment="1">
      <alignment horizontal="center" vertical="center"/>
    </xf>
    <xf numFmtId="0" fontId="82" fillId="27" borderId="20" xfId="0" applyFont="1" applyFill="1" applyBorder="1" applyAlignment="1">
      <alignment horizontal="center" vertical="center"/>
    </xf>
    <xf numFmtId="0" fontId="82" fillId="27" borderId="20" xfId="0" applyFont="1" applyFill="1" applyBorder="1" applyAlignment="1">
      <alignment horizontal="center" vertical="center" wrapText="1"/>
    </xf>
    <xf numFmtId="0" fontId="82" fillId="16" borderId="2" xfId="0" applyFont="1" applyFill="1" applyBorder="1" applyAlignment="1">
      <alignment horizontal="center"/>
    </xf>
    <xf numFmtId="0" fontId="82" fillId="23" borderId="2" xfId="0" applyFont="1" applyFill="1" applyBorder="1" applyAlignment="1">
      <alignment horizontal="center"/>
    </xf>
    <xf numFmtId="0" fontId="82" fillId="27" borderId="20" xfId="0" applyFont="1" applyFill="1" applyBorder="1" applyAlignment="1">
      <alignment horizontal="center" wrapText="1"/>
    </xf>
    <xf numFmtId="0" fontId="82" fillId="27" borderId="1" xfId="0" applyFont="1" applyFill="1" applyBorder="1" applyAlignment="1">
      <alignment horizontal="center" vertical="top" wrapText="1"/>
    </xf>
    <xf numFmtId="0" fontId="90" fillId="28" borderId="1" xfId="0" applyFont="1" applyFill="1" applyBorder="1" applyAlignment="1">
      <alignment horizontal="center" vertical="center" wrapText="1"/>
    </xf>
    <xf numFmtId="0" fontId="90" fillId="19" borderId="1" xfId="0" applyFont="1" applyFill="1" applyBorder="1" applyAlignment="1">
      <alignment horizontal="center" vertical="center" wrapText="1"/>
    </xf>
    <xf numFmtId="0" fontId="90" fillId="4" borderId="1" xfId="0" applyFont="1" applyFill="1" applyBorder="1" applyAlignment="1">
      <alignment horizontal="center" vertical="center" wrapText="1"/>
    </xf>
    <xf numFmtId="0" fontId="90" fillId="18" borderId="1" xfId="0" applyFont="1" applyFill="1" applyBorder="1" applyAlignment="1">
      <alignment horizontal="center" vertical="center" wrapText="1"/>
    </xf>
    <xf numFmtId="0" fontId="90" fillId="20" borderId="1" xfId="0" applyFont="1" applyFill="1" applyBorder="1" applyAlignment="1">
      <alignment horizontal="center" vertical="center" wrapText="1"/>
    </xf>
    <xf numFmtId="0" fontId="90" fillId="13" borderId="1" xfId="0" applyFont="1" applyFill="1" applyBorder="1" applyAlignment="1">
      <alignment horizontal="center" vertical="center" wrapText="1"/>
    </xf>
    <xf numFmtId="0" fontId="90" fillId="24" borderId="1" xfId="0" applyFont="1" applyFill="1" applyBorder="1" applyAlignment="1">
      <alignment horizontal="center" vertical="center" wrapText="1"/>
    </xf>
    <xf numFmtId="0" fontId="90" fillId="21" borderId="1" xfId="0" applyFont="1" applyFill="1" applyBorder="1" applyAlignment="1">
      <alignment horizontal="center" vertical="center" wrapText="1"/>
    </xf>
    <xf numFmtId="0" fontId="90" fillId="25" borderId="1" xfId="0" applyFont="1" applyFill="1" applyBorder="1" applyAlignment="1">
      <alignment horizontal="center" vertical="center" wrapText="1"/>
    </xf>
    <xf numFmtId="0" fontId="90" fillId="30" borderId="1" xfId="0" applyFont="1" applyFill="1" applyBorder="1" applyAlignment="1">
      <alignment horizontal="center" vertical="center" wrapText="1"/>
    </xf>
    <xf numFmtId="0" fontId="90" fillId="16" borderId="1" xfId="0" applyFont="1" applyFill="1" applyBorder="1" applyAlignment="1">
      <alignment horizontal="center" vertical="center" wrapText="1"/>
    </xf>
    <xf numFmtId="0" fontId="90" fillId="23" borderId="1" xfId="0" applyFont="1" applyFill="1" applyBorder="1" applyAlignment="1">
      <alignment horizontal="center" vertical="center" wrapText="1"/>
    </xf>
    <xf numFmtId="0" fontId="90" fillId="14" borderId="1" xfId="0" applyFont="1" applyFill="1" applyBorder="1" applyAlignment="1">
      <alignment horizontal="center" vertical="center" wrapText="1"/>
    </xf>
    <xf numFmtId="0" fontId="90" fillId="28" borderId="1" xfId="0" applyFont="1" applyFill="1" applyBorder="1" applyAlignment="1">
      <alignment horizontal="center"/>
    </xf>
    <xf numFmtId="0" fontId="90" fillId="19" borderId="1" xfId="0" applyFont="1" applyFill="1" applyBorder="1" applyAlignment="1">
      <alignment horizontal="center"/>
    </xf>
    <xf numFmtId="0" fontId="90" fillId="4" borderId="1" xfId="0" applyFont="1" applyFill="1" applyBorder="1" applyAlignment="1">
      <alignment horizontal="center"/>
    </xf>
    <xf numFmtId="0" fontId="90" fillId="18" borderId="1" xfId="0" applyFont="1" applyFill="1" applyBorder="1" applyAlignment="1">
      <alignment horizontal="center"/>
    </xf>
    <xf numFmtId="0" fontId="90" fillId="20" borderId="1" xfId="0" applyFont="1" applyFill="1" applyBorder="1" applyAlignment="1">
      <alignment horizontal="center"/>
    </xf>
    <xf numFmtId="0" fontId="90" fillId="13" borderId="1" xfId="0" applyFont="1" applyFill="1" applyBorder="1" applyAlignment="1">
      <alignment horizontal="center"/>
    </xf>
    <xf numFmtId="0" fontId="90" fillId="24" borderId="1" xfId="0" applyFont="1" applyFill="1" applyBorder="1" applyAlignment="1">
      <alignment horizontal="center"/>
    </xf>
    <xf numFmtId="0" fontId="90" fillId="21" borderId="1" xfId="0" applyFont="1" applyFill="1" applyBorder="1" applyAlignment="1">
      <alignment horizontal="center"/>
    </xf>
    <xf numFmtId="0" fontId="90" fillId="25" borderId="1" xfId="0" applyFont="1" applyFill="1" applyBorder="1" applyAlignment="1">
      <alignment horizontal="center"/>
    </xf>
    <xf numFmtId="0" fontId="90" fillId="30" borderId="1" xfId="0" applyFont="1" applyFill="1" applyBorder="1" applyAlignment="1">
      <alignment horizontal="center"/>
    </xf>
    <xf numFmtId="0" fontId="90" fillId="14" borderId="1" xfId="0" applyFont="1" applyFill="1" applyBorder="1" applyAlignment="1">
      <alignment horizontal="center"/>
    </xf>
    <xf numFmtId="0" fontId="155" fillId="27" borderId="1" xfId="0" applyFont="1" applyFill="1" applyBorder="1" applyAlignment="1">
      <alignment horizontal="center" vertical="center"/>
    </xf>
    <xf numFmtId="0" fontId="155" fillId="28" borderId="2" xfId="0" applyFont="1" applyFill="1" applyBorder="1" applyAlignment="1">
      <alignment horizontal="center" vertical="center"/>
    </xf>
    <xf numFmtId="0" fontId="155" fillId="19" borderId="2" xfId="0" applyFont="1" applyFill="1" applyBorder="1" applyAlignment="1">
      <alignment horizontal="center" vertical="center"/>
    </xf>
    <xf numFmtId="0" fontId="155" fillId="4" borderId="2" xfId="0" applyFont="1" applyFill="1" applyBorder="1" applyAlignment="1">
      <alignment horizontal="center" vertical="center"/>
    </xf>
    <xf numFmtId="0" fontId="155" fillId="18" borderId="2" xfId="0" applyFont="1" applyFill="1" applyBorder="1" applyAlignment="1">
      <alignment horizontal="center" vertical="center"/>
    </xf>
    <xf numFmtId="0" fontId="155" fillId="20" borderId="2" xfId="0" applyFont="1" applyFill="1" applyBorder="1" applyAlignment="1">
      <alignment horizontal="center" vertical="center"/>
    </xf>
    <xf numFmtId="0" fontId="155" fillId="13" borderId="2" xfId="0" applyFont="1" applyFill="1" applyBorder="1" applyAlignment="1">
      <alignment horizontal="center" vertical="center"/>
    </xf>
    <xf numFmtId="0" fontId="155" fillId="24" borderId="2" xfId="0" applyFont="1" applyFill="1" applyBorder="1" applyAlignment="1">
      <alignment horizontal="center" vertical="center"/>
    </xf>
    <xf numFmtId="0" fontId="155" fillId="21" borderId="2" xfId="0" applyFont="1" applyFill="1" applyBorder="1" applyAlignment="1">
      <alignment horizontal="center" vertical="center"/>
    </xf>
    <xf numFmtId="0" fontId="155" fillId="25" borderId="2" xfId="0" applyFont="1" applyFill="1" applyBorder="1" applyAlignment="1">
      <alignment horizontal="center" vertical="center"/>
    </xf>
    <xf numFmtId="0" fontId="155" fillId="30" borderId="2" xfId="0" applyFont="1" applyFill="1" applyBorder="1" applyAlignment="1">
      <alignment horizontal="center" vertical="center"/>
    </xf>
    <xf numFmtId="0" fontId="155" fillId="16" borderId="2" xfId="0" applyFont="1" applyFill="1" applyBorder="1" applyAlignment="1">
      <alignment horizontal="center" vertical="center"/>
    </xf>
    <xf numFmtId="0" fontId="155" fillId="23" borderId="2" xfId="0" applyFont="1" applyFill="1" applyBorder="1" applyAlignment="1">
      <alignment horizontal="center" vertical="center"/>
    </xf>
    <xf numFmtId="0" fontId="155" fillId="14" borderId="2" xfId="0" applyFont="1" applyFill="1" applyBorder="1" applyAlignment="1">
      <alignment horizontal="center" vertical="center"/>
    </xf>
    <xf numFmtId="0" fontId="90" fillId="16" borderId="1" xfId="0" applyFont="1" applyFill="1" applyBorder="1" applyAlignment="1">
      <alignment horizontal="center"/>
    </xf>
    <xf numFmtId="0" fontId="90" fillId="23" borderId="1" xfId="0" applyFont="1" applyFill="1" applyBorder="1" applyAlignment="1">
      <alignment horizontal="center"/>
    </xf>
    <xf numFmtId="0" fontId="60" fillId="27" borderId="1" xfId="0" applyFont="1" applyFill="1" applyBorder="1" applyAlignment="1">
      <alignment horizontal="center" vertical="top" wrapText="1"/>
    </xf>
    <xf numFmtId="0" fontId="90" fillId="28" borderId="1" xfId="0" applyFont="1" applyFill="1" applyBorder="1" applyAlignment="1">
      <alignment horizontal="center" vertical="top"/>
    </xf>
    <xf numFmtId="0" fontId="90" fillId="19" borderId="1" xfId="0" applyFont="1" applyFill="1" applyBorder="1" applyAlignment="1">
      <alignment horizontal="center" vertical="top"/>
    </xf>
    <xf numFmtId="0" fontId="90" fillId="4" borderId="1" xfId="0" applyFont="1" applyFill="1" applyBorder="1" applyAlignment="1">
      <alignment horizontal="center" vertical="top"/>
    </xf>
    <xf numFmtId="0" fontId="90" fillId="18" borderId="1" xfId="0" applyFont="1" applyFill="1" applyBorder="1" applyAlignment="1">
      <alignment horizontal="center" vertical="top"/>
    </xf>
    <xf numFmtId="0" fontId="111" fillId="0" borderId="11" xfId="0" applyFont="1" applyBorder="1" applyAlignment="1">
      <alignment horizontal="left" vertical="center"/>
    </xf>
    <xf numFmtId="0" fontId="111" fillId="0" borderId="13" xfId="0" applyFont="1" applyBorder="1" applyAlignment="1">
      <alignment horizontal="left" vertical="center"/>
    </xf>
    <xf numFmtId="0" fontId="89" fillId="0" borderId="13" xfId="0" applyFont="1" applyBorder="1" applyAlignment="1">
      <alignment horizontal="left" vertical="center"/>
    </xf>
    <xf numFmtId="0" fontId="87" fillId="0" borderId="13" xfId="0" applyFont="1" applyBorder="1" applyAlignment="1">
      <alignment horizontal="left" vertical="center"/>
    </xf>
    <xf numFmtId="0" fontId="112" fillId="0" borderId="13" xfId="0" applyFont="1" applyBorder="1" applyAlignment="1">
      <alignment horizontal="left" vertical="center"/>
    </xf>
    <xf numFmtId="0" fontId="110" fillId="0" borderId="13" xfId="0" applyFont="1" applyBorder="1" applyAlignment="1">
      <alignment horizontal="left" vertical="center"/>
    </xf>
    <xf numFmtId="0" fontId="88" fillId="0" borderId="13" xfId="0" applyFont="1" applyBorder="1" applyAlignment="1">
      <alignment horizontal="left" vertical="center"/>
    </xf>
    <xf numFmtId="0" fontId="0" fillId="0" borderId="0" xfId="0" applyFont="1" applyAlignment="1">
      <alignment horizontal="left"/>
    </xf>
    <xf numFmtId="0" fontId="156" fillId="0" borderId="13" xfId="0" applyFont="1" applyBorder="1" applyAlignment="1">
      <alignment horizontal="left" vertical="top" wrapText="1"/>
    </xf>
    <xf numFmtId="0" fontId="158" fillId="10" borderId="29" xfId="0" applyFont="1" applyFill="1" applyBorder="1" applyAlignment="1">
      <alignment horizontal="center" vertical="center"/>
    </xf>
    <xf numFmtId="0" fontId="114" fillId="0" borderId="10" xfId="0" applyFont="1" applyBorder="1" applyAlignment="1">
      <alignment horizontal="left" vertical="center" wrapText="1"/>
    </xf>
    <xf numFmtId="0" fontId="131" fillId="0" borderId="13" xfId="0" applyFont="1" applyBorder="1" applyAlignment="1">
      <alignment horizontal="left" vertical="center" wrapText="1"/>
    </xf>
    <xf numFmtId="0" fontId="111" fillId="0" borderId="16" xfId="0" applyFont="1" applyBorder="1" applyAlignment="1">
      <alignment horizontal="left" vertical="center"/>
    </xf>
    <xf numFmtId="0" fontId="111" fillId="0" borderId="10" xfId="0" applyFont="1" applyBorder="1" applyAlignment="1">
      <alignment horizontal="left" vertical="center"/>
    </xf>
    <xf numFmtId="0" fontId="89" fillId="0" borderId="10" xfId="0" applyFont="1" applyBorder="1" applyAlignment="1">
      <alignment horizontal="left" vertical="center"/>
    </xf>
    <xf numFmtId="0" fontId="87" fillId="0" borderId="10" xfId="0" applyFont="1" applyBorder="1" applyAlignment="1">
      <alignment horizontal="left" vertical="center"/>
    </xf>
    <xf numFmtId="0" fontId="111" fillId="0" borderId="10" xfId="0" applyFont="1" applyBorder="1" applyAlignment="1">
      <alignment horizontal="left" vertical="center" wrapText="1"/>
    </xf>
    <xf numFmtId="0" fontId="87" fillId="0" borderId="10" xfId="0" applyFont="1" applyBorder="1" applyAlignment="1">
      <alignment horizontal="left" vertical="center" wrapText="1"/>
    </xf>
    <xf numFmtId="0" fontId="112" fillId="0" borderId="10" xfId="0" applyFont="1" applyBorder="1" applyAlignment="1">
      <alignment horizontal="left" vertical="center"/>
    </xf>
    <xf numFmtId="0" fontId="110" fillId="0" borderId="10" xfId="0" applyFont="1" applyBorder="1" applyAlignment="1">
      <alignment horizontal="left" vertical="center"/>
    </xf>
    <xf numFmtId="0" fontId="88" fillId="0" borderId="10" xfId="0" applyFont="1" applyBorder="1" applyAlignment="1">
      <alignment horizontal="left" vertical="center"/>
    </xf>
    <xf numFmtId="0" fontId="113" fillId="0" borderId="10" xfId="0" applyFont="1" applyBorder="1" applyAlignment="1">
      <alignment horizontal="left" vertical="center" wrapText="1"/>
    </xf>
    <xf numFmtId="0" fontId="57" fillId="0" borderId="10" xfId="0" applyFont="1" applyBorder="1" applyAlignment="1">
      <alignment horizontal="left" vertical="center" wrapText="1"/>
    </xf>
    <xf numFmtId="0" fontId="100" fillId="0" borderId="10" xfId="0" applyFont="1" applyBorder="1" applyAlignment="1">
      <alignment horizontal="left" vertical="center" wrapText="1"/>
    </xf>
    <xf numFmtId="0" fontId="102" fillId="8" borderId="1" xfId="0" applyFont="1" applyFill="1" applyBorder="1" applyAlignment="1">
      <alignment horizontal="center" vertical="center" textRotation="90"/>
    </xf>
    <xf numFmtId="0" fontId="85" fillId="8" borderId="1" xfId="0" applyFont="1" applyFill="1" applyBorder="1" applyAlignment="1">
      <alignment horizontal="center" vertical="center" textRotation="90"/>
    </xf>
    <xf numFmtId="0" fontId="121" fillId="17" borderId="1" xfId="0" applyFont="1" applyFill="1" applyBorder="1" applyAlignment="1">
      <alignment horizontal="center" textRotation="90"/>
    </xf>
    <xf numFmtId="0" fontId="84" fillId="17" borderId="1" xfId="0" applyFont="1" applyFill="1" applyBorder="1" applyAlignment="1">
      <alignment horizontal="center" textRotation="90"/>
    </xf>
    <xf numFmtId="0" fontId="122" fillId="17" borderId="1" xfId="0" applyFont="1" applyFill="1" applyBorder="1" applyAlignment="1">
      <alignment horizontal="center" textRotation="90"/>
    </xf>
    <xf numFmtId="0" fontId="107" fillId="17" borderId="1" xfId="0" applyFont="1" applyFill="1" applyBorder="1" applyAlignment="1">
      <alignment horizontal="center" textRotation="90"/>
    </xf>
    <xf numFmtId="0" fontId="103" fillId="17" borderId="1" xfId="0" applyFont="1" applyFill="1" applyBorder="1" applyAlignment="1">
      <alignment horizontal="center" textRotation="90"/>
    </xf>
    <xf numFmtId="0" fontId="123" fillId="17" borderId="1" xfId="0" applyFont="1" applyFill="1" applyBorder="1" applyAlignment="1">
      <alignment horizontal="center" textRotation="90"/>
    </xf>
    <xf numFmtId="0" fontId="116" fillId="17" borderId="1" xfId="0" applyFont="1" applyFill="1" applyBorder="1" applyAlignment="1">
      <alignment horizontal="center" textRotation="90"/>
    </xf>
    <xf numFmtId="0" fontId="124" fillId="17" borderId="1" xfId="0" applyFont="1" applyFill="1" applyBorder="1" applyAlignment="1">
      <alignment horizontal="center" textRotation="90"/>
    </xf>
    <xf numFmtId="0" fontId="76" fillId="5" borderId="1" xfId="0" applyFont="1" applyFill="1" applyBorder="1" applyAlignment="1">
      <alignment horizontal="center" textRotation="90"/>
    </xf>
    <xf numFmtId="0" fontId="91" fillId="0" borderId="1" xfId="0" applyFont="1" applyBorder="1" applyAlignment="1">
      <alignment horizontal="left" vertical="center"/>
    </xf>
    <xf numFmtId="0" fontId="82" fillId="31" borderId="1" xfId="0" applyFont="1" applyFill="1" applyBorder="1" applyAlignment="1">
      <alignment horizontal="center" vertical="center"/>
    </xf>
    <xf numFmtId="0" fontId="82" fillId="6" borderId="1" xfId="0" applyFont="1" applyFill="1" applyBorder="1" applyAlignment="1">
      <alignment horizontal="center" vertical="center"/>
    </xf>
    <xf numFmtId="0" fontId="82" fillId="32" borderId="1" xfId="0" applyFont="1" applyFill="1" applyBorder="1" applyAlignment="1">
      <alignment horizontal="center" vertical="center"/>
    </xf>
    <xf numFmtId="0" fontId="82" fillId="33" borderId="1" xfId="0" applyFont="1" applyFill="1" applyBorder="1" applyAlignment="1">
      <alignment horizontal="center" vertical="center"/>
    </xf>
    <xf numFmtId="0" fontId="82" fillId="34" borderId="1" xfId="0" applyFont="1" applyFill="1" applyBorder="1" applyAlignment="1">
      <alignment horizontal="center" vertical="center"/>
    </xf>
    <xf numFmtId="0" fontId="82" fillId="36" borderId="1" xfId="0" applyFont="1" applyFill="1" applyBorder="1" applyAlignment="1">
      <alignment horizontal="center" vertical="center"/>
    </xf>
    <xf numFmtId="0" fontId="82" fillId="35" borderId="1" xfId="0" applyFont="1" applyFill="1" applyBorder="1" applyAlignment="1">
      <alignment horizontal="center" vertical="center"/>
    </xf>
    <xf numFmtId="0" fontId="92" fillId="0" borderId="1" xfId="0" applyFont="1" applyBorder="1" applyAlignment="1">
      <alignment horizontal="left" vertical="center"/>
    </xf>
    <xf numFmtId="0" fontId="94" fillId="0" borderId="1" xfId="0" applyFont="1" applyBorder="1" applyAlignment="1">
      <alignment horizontal="left" vertical="center"/>
    </xf>
    <xf numFmtId="0" fontId="91" fillId="0" borderId="1" xfId="0" applyFont="1" applyBorder="1" applyAlignment="1">
      <alignment horizontal="left" vertical="center" wrapText="1"/>
    </xf>
    <xf numFmtId="0" fontId="94" fillId="0" borderId="1" xfId="0" applyFont="1" applyBorder="1" applyAlignment="1">
      <alignment horizontal="left" vertical="center" wrapText="1"/>
    </xf>
    <xf numFmtId="0" fontId="95" fillId="0" borderId="1" xfId="0" applyFont="1" applyBorder="1" applyAlignment="1">
      <alignment horizontal="left" vertical="center"/>
    </xf>
    <xf numFmtId="0" fontId="96" fillId="0" borderId="1" xfId="0" applyFont="1" applyBorder="1" applyAlignment="1">
      <alignment horizontal="left" vertical="center"/>
    </xf>
    <xf numFmtId="0" fontId="97" fillId="0" borderId="1" xfId="0" applyFont="1" applyBorder="1" applyAlignment="1">
      <alignment horizontal="left" vertical="center"/>
    </xf>
    <xf numFmtId="0" fontId="98" fillId="0" borderId="1" xfId="0" applyFont="1" applyBorder="1" applyAlignment="1">
      <alignment horizontal="left" vertical="center" wrapText="1"/>
    </xf>
    <xf numFmtId="0" fontId="99" fillId="0" borderId="1" xfId="0" applyFont="1" applyBorder="1" applyAlignment="1">
      <alignment horizontal="left" vertical="center" wrapText="1"/>
    </xf>
    <xf numFmtId="0" fontId="100" fillId="0" borderId="1" xfId="0" applyFont="1" applyBorder="1" applyAlignment="1">
      <alignment horizontal="left" vertical="top" wrapText="1"/>
    </xf>
    <xf numFmtId="0" fontId="94" fillId="0" borderId="1" xfId="0" applyFont="1" applyBorder="1" applyAlignment="1">
      <alignment horizontal="left" vertical="top" wrapText="1"/>
    </xf>
    <xf numFmtId="0" fontId="109" fillId="10" borderId="1" xfId="0" applyFont="1" applyFill="1" applyBorder="1" applyAlignment="1">
      <alignment horizontal="center" vertical="center"/>
    </xf>
    <xf numFmtId="0" fontId="120" fillId="29" borderId="1" xfId="0" applyFont="1" applyFill="1" applyBorder="1" applyAlignment="1">
      <alignment horizontal="center" vertical="center"/>
    </xf>
    <xf numFmtId="0" fontId="133" fillId="30" borderId="1" xfId="0" applyFont="1" applyFill="1" applyBorder="1" applyAlignment="1">
      <alignment horizontal="center" vertical="center"/>
    </xf>
    <xf numFmtId="0" fontId="108" fillId="17" borderId="1" xfId="0" applyFont="1" applyFill="1" applyBorder="1" applyAlignment="1">
      <alignment horizontal="center" vertical="center" wrapText="1"/>
    </xf>
    <xf numFmtId="0" fontId="114" fillId="0" borderId="1" xfId="0" applyFont="1" applyBorder="1" applyAlignment="1">
      <alignment horizontal="left" vertical="center" wrapText="1"/>
    </xf>
    <xf numFmtId="0" fontId="106" fillId="0" borderId="1" xfId="0" applyFont="1" applyBorder="1" applyAlignment="1">
      <alignment horizontal="left" vertical="center" wrapText="1"/>
    </xf>
    <xf numFmtId="0" fontId="90" fillId="31" borderId="1" xfId="0" applyFont="1" applyFill="1" applyBorder="1" applyAlignment="1">
      <alignment horizontal="center" vertical="center"/>
    </xf>
    <xf numFmtId="0" fontId="90" fillId="6" borderId="1" xfId="0" applyFont="1" applyFill="1" applyBorder="1" applyAlignment="1">
      <alignment horizontal="center" vertical="center"/>
    </xf>
    <xf numFmtId="0" fontId="90" fillId="32" borderId="1" xfId="0" applyFont="1" applyFill="1" applyBorder="1" applyAlignment="1">
      <alignment horizontal="center" vertical="center"/>
    </xf>
    <xf numFmtId="0" fontId="90" fillId="33" borderId="1" xfId="0" applyFont="1" applyFill="1" applyBorder="1" applyAlignment="1">
      <alignment horizontal="center" vertical="center"/>
    </xf>
    <xf numFmtId="0" fontId="90" fillId="34" borderId="1" xfId="0" applyFont="1" applyFill="1" applyBorder="1" applyAlignment="1">
      <alignment horizontal="center" vertical="center"/>
    </xf>
    <xf numFmtId="0" fontId="90" fillId="36" borderId="1" xfId="0" applyFont="1" applyFill="1" applyBorder="1" applyAlignment="1">
      <alignment horizontal="center" vertical="center"/>
    </xf>
    <xf numFmtId="0" fontId="90" fillId="35" borderId="1" xfId="0" applyFont="1" applyFill="1" applyBorder="1" applyAlignment="1">
      <alignment horizontal="center" vertical="center"/>
    </xf>
    <xf numFmtId="0" fontId="77" fillId="0" borderId="1" xfId="0" applyFont="1" applyBorder="1" applyAlignment="1">
      <alignment horizontal="center" vertical="center"/>
    </xf>
    <xf numFmtId="0" fontId="109" fillId="24" borderId="1" xfId="0" applyFont="1" applyFill="1" applyBorder="1" applyAlignment="1">
      <alignment horizontal="left"/>
    </xf>
    <xf numFmtId="0" fontId="109" fillId="24" borderId="8" xfId="0" applyFont="1" applyFill="1" applyBorder="1" applyAlignment="1">
      <alignment horizontal="center" vertical="center"/>
    </xf>
    <xf numFmtId="0" fontId="157" fillId="24" borderId="7" xfId="0" applyFont="1" applyFill="1" applyBorder="1" applyAlignment="1">
      <alignment horizontal="center" vertical="center"/>
    </xf>
    <xf numFmtId="0" fontId="100" fillId="0" borderId="34" xfId="0" applyFont="1" applyBorder="1" applyAlignment="1">
      <alignment horizontal="left" vertical="center" wrapText="1"/>
    </xf>
    <xf numFmtId="0" fontId="90" fillId="37" borderId="1" xfId="0" applyFont="1" applyFill="1" applyBorder="1" applyAlignment="1">
      <alignment horizontal="center" vertical="center"/>
    </xf>
    <xf numFmtId="0" fontId="90" fillId="38" borderId="1" xfId="0" applyFont="1" applyFill="1" applyBorder="1" applyAlignment="1">
      <alignment horizontal="center" vertical="center"/>
    </xf>
    <xf numFmtId="0" fontId="55" fillId="0" borderId="0" xfId="0" applyFont="1" applyAlignment="1">
      <alignment vertical="center"/>
    </xf>
    <xf numFmtId="0" fontId="109" fillId="24" borderId="23" xfId="0" applyFont="1" applyFill="1" applyBorder="1" applyAlignment="1">
      <alignment horizontal="left" vertical="center"/>
    </xf>
    <xf numFmtId="0" fontId="109" fillId="24" borderId="0" xfId="0" applyFont="1" applyFill="1" applyBorder="1" applyAlignment="1">
      <alignment horizontal="left" vertical="center"/>
    </xf>
    <xf numFmtId="0" fontId="119" fillId="29" borderId="22" xfId="0" applyFont="1" applyFill="1" applyBorder="1" applyAlignment="1">
      <alignment horizontal="center" vertical="center"/>
    </xf>
    <xf numFmtId="0" fontId="111" fillId="0" borderId="26" xfId="0" applyFont="1" applyBorder="1" applyAlignment="1">
      <alignment horizontal="left" vertical="center"/>
    </xf>
    <xf numFmtId="0" fontId="82" fillId="37" borderId="2" xfId="0" applyFont="1" applyFill="1" applyBorder="1" applyAlignment="1">
      <alignment horizontal="center" vertical="center"/>
    </xf>
    <xf numFmtId="0" fontId="82" fillId="38" borderId="2" xfId="0" applyFont="1" applyFill="1" applyBorder="1" applyAlignment="1">
      <alignment horizontal="center" vertical="center"/>
    </xf>
    <xf numFmtId="0" fontId="77" fillId="9" borderId="2" xfId="0" applyFont="1" applyFill="1" applyBorder="1" applyAlignment="1">
      <alignment horizontal="center" vertical="center"/>
    </xf>
    <xf numFmtId="0" fontId="111" fillId="0" borderId="27" xfId="0" applyFont="1" applyBorder="1" applyAlignment="1">
      <alignment horizontal="left" vertical="center"/>
    </xf>
    <xf numFmtId="0" fontId="89" fillId="0" borderId="27" xfId="0" applyFont="1" applyBorder="1" applyAlignment="1">
      <alignment horizontal="left" vertical="center"/>
    </xf>
    <xf numFmtId="0" fontId="87" fillId="0" borderId="27" xfId="0" applyFont="1" applyBorder="1" applyAlignment="1">
      <alignment horizontal="left" vertical="center"/>
    </xf>
    <xf numFmtId="0" fontId="87" fillId="0" borderId="27" xfId="0" applyFont="1" applyBorder="1" applyAlignment="1">
      <alignment horizontal="left" vertical="center" wrapText="1"/>
    </xf>
    <xf numFmtId="0" fontId="112" fillId="0" borderId="27" xfId="0" applyFont="1" applyBorder="1" applyAlignment="1">
      <alignment horizontal="left" vertical="center"/>
    </xf>
    <xf numFmtId="0" fontId="110" fillId="0" borderId="27" xfId="0" applyFont="1" applyBorder="1" applyAlignment="1">
      <alignment horizontal="left" vertical="center"/>
    </xf>
    <xf numFmtId="0" fontId="88" fillId="0" borderId="27" xfId="0" applyFont="1" applyBorder="1" applyAlignment="1">
      <alignment horizontal="left" vertical="center"/>
    </xf>
    <xf numFmtId="0" fontId="113" fillId="0" borderId="27" xfId="0" applyFont="1" applyBorder="1" applyAlignment="1">
      <alignment horizontal="left" vertical="center" wrapText="1"/>
    </xf>
    <xf numFmtId="0" fontId="57" fillId="0" borderId="27" xfId="0" applyFont="1" applyBorder="1" applyAlignment="1">
      <alignment horizontal="left" vertical="center" wrapText="1"/>
    </xf>
    <xf numFmtId="0" fontId="93" fillId="0" borderId="27" xfId="0" applyFont="1" applyBorder="1" applyAlignment="1">
      <alignment horizontal="left" vertical="center" wrapText="1"/>
    </xf>
    <xf numFmtId="0" fontId="79" fillId="23" borderId="29" xfId="0" applyFont="1" applyFill="1" applyBorder="1" applyAlignment="1">
      <alignment horizontal="center" vertical="center" wrapText="1"/>
    </xf>
    <xf numFmtId="0" fontId="79" fillId="23" borderId="30" xfId="0" applyFont="1" applyFill="1" applyBorder="1" applyAlignment="1">
      <alignment horizontal="center" vertical="center" wrapText="1"/>
    </xf>
    <xf numFmtId="0" fontId="79" fillId="23" borderId="32" xfId="0" applyFont="1" applyFill="1" applyBorder="1" applyAlignment="1">
      <alignment horizontal="center" vertical="center" wrapText="1"/>
    </xf>
    <xf numFmtId="0" fontId="105" fillId="10" borderId="17" xfId="0" applyFont="1" applyFill="1" applyBorder="1" applyAlignment="1">
      <alignment horizontal="center" textRotation="90"/>
    </xf>
    <xf numFmtId="0" fontId="105" fillId="10" borderId="18" xfId="0" applyFont="1" applyFill="1" applyBorder="1" applyAlignment="1">
      <alignment horizontal="center" textRotation="90"/>
    </xf>
    <xf numFmtId="0" fontId="78" fillId="17" borderId="14" xfId="0" applyFont="1" applyFill="1" applyBorder="1" applyAlignment="1">
      <alignment horizontal="center" vertical="center" wrapText="1"/>
    </xf>
    <xf numFmtId="0" fontId="78" fillId="17" borderId="15" xfId="0" applyFont="1" applyFill="1" applyBorder="1" applyAlignment="1">
      <alignment horizontal="center" vertical="center" wrapText="1"/>
    </xf>
    <xf numFmtId="0" fontId="78" fillId="17" borderId="13" xfId="0" applyFont="1" applyFill="1" applyBorder="1" applyAlignment="1">
      <alignment horizontal="center" vertical="center" wrapText="1"/>
    </xf>
    <xf numFmtId="0" fontId="78" fillId="17" borderId="4" xfId="0" applyFont="1" applyFill="1" applyBorder="1" applyAlignment="1">
      <alignment horizontal="left" textRotation="90" wrapText="1"/>
    </xf>
    <xf numFmtId="0" fontId="78" fillId="17" borderId="3" xfId="0" applyFont="1" applyFill="1" applyBorder="1" applyAlignment="1">
      <alignment horizontal="left" textRotation="90" wrapText="1"/>
    </xf>
    <xf numFmtId="0" fontId="102" fillId="22" borderId="4" xfId="0" applyFont="1" applyFill="1" applyBorder="1" applyAlignment="1">
      <alignment horizontal="left" textRotation="90" wrapText="1"/>
    </xf>
    <xf numFmtId="0" fontId="102" fillId="22" borderId="3" xfId="0" applyFont="1" applyFill="1" applyBorder="1" applyAlignment="1">
      <alignment horizontal="left" textRotation="90" wrapText="1"/>
    </xf>
    <xf numFmtId="0" fontId="115" fillId="22" borderId="4" xfId="0" applyFont="1" applyFill="1" applyBorder="1" applyAlignment="1">
      <alignment horizontal="left" textRotation="90" wrapText="1"/>
    </xf>
    <xf numFmtId="0" fontId="115" fillId="22" borderId="3" xfId="0" applyFont="1" applyFill="1" applyBorder="1" applyAlignment="1">
      <alignment horizontal="left" textRotation="90" wrapText="1"/>
    </xf>
    <xf numFmtId="0" fontId="107" fillId="17" borderId="4" xfId="0" applyFont="1" applyFill="1" applyBorder="1" applyAlignment="1">
      <alignment horizontal="left" textRotation="90" wrapText="1"/>
    </xf>
    <xf numFmtId="0" fontId="107" fillId="17" borderId="3" xfId="0" applyFont="1" applyFill="1" applyBorder="1" applyAlignment="1">
      <alignment horizontal="left" textRotation="90" wrapText="1"/>
    </xf>
    <xf numFmtId="0" fontId="116" fillId="17" borderId="4" xfId="0" applyFont="1" applyFill="1" applyBorder="1" applyAlignment="1">
      <alignment horizontal="left" textRotation="90" wrapText="1"/>
    </xf>
    <xf numFmtId="0" fontId="116" fillId="17" borderId="3" xfId="0" applyFont="1" applyFill="1" applyBorder="1" applyAlignment="1">
      <alignment horizontal="left" textRotation="90" wrapText="1"/>
    </xf>
    <xf numFmtId="0" fontId="115" fillId="17" borderId="4" xfId="0" applyFont="1" applyFill="1" applyBorder="1" applyAlignment="1">
      <alignment horizontal="left" textRotation="90" wrapText="1"/>
    </xf>
    <xf numFmtId="0" fontId="115" fillId="17" borderId="3" xfId="0" applyFont="1" applyFill="1" applyBorder="1" applyAlignment="1">
      <alignment horizontal="left" textRotation="90" wrapText="1"/>
    </xf>
    <xf numFmtId="0" fontId="128" fillId="26" borderId="29" xfId="0" applyFont="1" applyFill="1" applyBorder="1" applyAlignment="1">
      <alignment horizontal="center" vertical="top" wrapText="1"/>
    </xf>
    <xf numFmtId="0" fontId="128" fillId="26" borderId="30" xfId="0" applyFont="1" applyFill="1" applyBorder="1" applyAlignment="1">
      <alignment horizontal="center" vertical="top" wrapText="1"/>
    </xf>
    <xf numFmtId="0" fontId="116" fillId="22" borderId="4" xfId="0" applyFont="1" applyFill="1" applyBorder="1" applyAlignment="1">
      <alignment horizontal="left" textRotation="90" wrapText="1"/>
    </xf>
    <xf numFmtId="0" fontId="116" fillId="22" borderId="3" xfId="0" applyFont="1" applyFill="1" applyBorder="1" applyAlignment="1">
      <alignment horizontal="left" textRotation="90" wrapText="1"/>
    </xf>
    <xf numFmtId="0" fontId="117" fillId="22" borderId="4" xfId="0" applyFont="1" applyFill="1" applyBorder="1" applyAlignment="1">
      <alignment horizontal="left" textRotation="90" wrapText="1"/>
    </xf>
    <xf numFmtId="0" fontId="117" fillId="22" borderId="3" xfId="0" applyFont="1" applyFill="1" applyBorder="1" applyAlignment="1">
      <alignment horizontal="left" textRotation="90" wrapText="1"/>
    </xf>
    <xf numFmtId="0" fontId="107" fillId="22" borderId="4" xfId="0" applyFont="1" applyFill="1" applyBorder="1" applyAlignment="1">
      <alignment horizontal="left" textRotation="90" wrapText="1"/>
    </xf>
    <xf numFmtId="0" fontId="107" fillId="22" borderId="3" xfId="0" applyFont="1" applyFill="1" applyBorder="1" applyAlignment="1">
      <alignment horizontal="left" textRotation="90" wrapText="1"/>
    </xf>
    <xf numFmtId="0" fontId="105" fillId="10" borderId="17" xfId="0" applyFont="1" applyFill="1" applyBorder="1" applyAlignment="1">
      <alignment horizontal="center" vertical="center" textRotation="90"/>
    </xf>
    <xf numFmtId="0" fontId="79" fillId="23" borderId="1" xfId="0" applyFont="1" applyFill="1" applyBorder="1" applyAlignment="1">
      <alignment horizontal="center" vertical="center" wrapText="1"/>
    </xf>
    <xf numFmtId="0" fontId="78" fillId="10" borderId="17" xfId="0" applyFont="1" applyFill="1" applyBorder="1" applyAlignment="1">
      <alignment horizontal="center" textRotation="90"/>
    </xf>
    <xf numFmtId="0" fontId="78" fillId="10" borderId="18" xfId="0" applyFont="1" applyFill="1" applyBorder="1" applyAlignment="1">
      <alignment horizontal="center" textRotation="90"/>
    </xf>
    <xf numFmtId="0" fontId="128" fillId="26" borderId="29" xfId="0" applyFont="1" applyFill="1" applyBorder="1" applyAlignment="1">
      <alignment horizontal="center" wrapText="1"/>
    </xf>
    <xf numFmtId="0" fontId="128" fillId="26" borderId="30" xfId="0" applyFont="1" applyFill="1" applyBorder="1" applyAlignment="1">
      <alignment horizontal="center" wrapText="1"/>
    </xf>
    <xf numFmtId="0" fontId="79" fillId="23" borderId="29" xfId="0" applyFont="1" applyFill="1" applyBorder="1" applyAlignment="1">
      <alignment horizontal="center" wrapText="1"/>
    </xf>
    <xf numFmtId="0" fontId="79" fillId="23" borderId="30" xfId="0" applyFont="1" applyFill="1" applyBorder="1" applyAlignment="1">
      <alignment horizontal="center" wrapText="1"/>
    </xf>
    <xf numFmtId="0" fontId="79" fillId="23" borderId="32" xfId="0" applyFont="1" applyFill="1" applyBorder="1" applyAlignment="1">
      <alignment horizontal="center" wrapText="1"/>
    </xf>
    <xf numFmtId="0" fontId="78" fillId="17" borderId="14" xfId="0" applyFont="1" applyFill="1" applyBorder="1" applyAlignment="1">
      <alignment horizontal="center" wrapText="1"/>
    </xf>
    <xf numFmtId="0" fontId="78" fillId="17" borderId="15" xfId="0" applyFont="1" applyFill="1" applyBorder="1" applyAlignment="1">
      <alignment horizontal="center" wrapText="1"/>
    </xf>
    <xf numFmtId="0" fontId="78" fillId="17" borderId="13" xfId="0" applyFont="1" applyFill="1" applyBorder="1" applyAlignment="1">
      <alignment horizontal="center" wrapText="1"/>
    </xf>
    <xf numFmtId="0" fontId="102" fillId="17" borderId="4" xfId="0" applyFont="1" applyFill="1" applyBorder="1" applyAlignment="1">
      <alignment horizontal="left" textRotation="90" wrapText="1"/>
    </xf>
    <xf numFmtId="0" fontId="102" fillId="17" borderId="3" xfId="0" applyFont="1" applyFill="1" applyBorder="1" applyAlignment="1">
      <alignment horizontal="left" textRotation="90" wrapText="1"/>
    </xf>
    <xf numFmtId="0" fontId="117" fillId="17" borderId="4" xfId="0" applyFont="1" applyFill="1" applyBorder="1" applyAlignment="1">
      <alignment horizontal="left" textRotation="90" wrapText="1"/>
    </xf>
    <xf numFmtId="0" fontId="117" fillId="17" borderId="3" xfId="0" applyFont="1" applyFill="1" applyBorder="1" applyAlignment="1">
      <alignment horizontal="left" textRotation="90" wrapText="1"/>
    </xf>
    <xf numFmtId="0" fontId="78" fillId="17" borderId="19" xfId="0" applyFont="1" applyFill="1" applyBorder="1" applyAlignment="1">
      <alignment horizontal="center" vertical="center" wrapText="1"/>
    </xf>
    <xf numFmtId="0" fontId="78" fillId="17" borderId="23" xfId="0" applyFont="1" applyFill="1" applyBorder="1" applyAlignment="1">
      <alignment horizontal="center" vertical="center" wrapText="1"/>
    </xf>
    <xf numFmtId="0" fontId="78" fillId="17" borderId="10" xfId="0" applyFont="1" applyFill="1" applyBorder="1" applyAlignment="1">
      <alignment horizontal="center" vertical="center" wrapText="1"/>
    </xf>
    <xf numFmtId="0" fontId="128" fillId="26" borderId="29" xfId="0" applyFont="1" applyFill="1" applyBorder="1" applyAlignment="1">
      <alignment horizontal="center" vertical="center" wrapText="1"/>
    </xf>
    <xf numFmtId="0" fontId="128" fillId="26" borderId="30" xfId="0" applyFont="1" applyFill="1" applyBorder="1" applyAlignment="1">
      <alignment horizontal="center" vertical="center" wrapText="1"/>
    </xf>
    <xf numFmtId="0" fontId="78" fillId="17" borderId="1" xfId="0" applyFont="1" applyFill="1" applyBorder="1" applyAlignment="1">
      <alignment horizontal="left" textRotation="90" wrapText="1"/>
    </xf>
    <xf numFmtId="0" fontId="128" fillId="26" borderId="24" xfId="0" applyFont="1" applyFill="1" applyBorder="1" applyAlignment="1">
      <alignment horizontal="center" vertical="top" wrapText="1"/>
    </xf>
    <xf numFmtId="0" fontId="128" fillId="26" borderId="21" xfId="0" applyFont="1" applyFill="1" applyBorder="1" applyAlignment="1">
      <alignment horizontal="center" vertical="top" wrapText="1"/>
    </xf>
    <xf numFmtId="0" fontId="79" fillId="23" borderId="19" xfId="0" applyFont="1" applyFill="1" applyBorder="1" applyAlignment="1">
      <alignment horizontal="center" vertical="center" wrapText="1"/>
    </xf>
    <xf numFmtId="0" fontId="79" fillId="23" borderId="5" xfId="0" applyFont="1" applyFill="1" applyBorder="1" applyAlignment="1">
      <alignment horizontal="center" vertical="center" wrapText="1"/>
    </xf>
    <xf numFmtId="0" fontId="79" fillId="23" borderId="6" xfId="0" applyFont="1" applyFill="1" applyBorder="1" applyAlignment="1">
      <alignment horizontal="center" vertical="center" wrapText="1"/>
    </xf>
    <xf numFmtId="0" fontId="115" fillId="22" borderId="25" xfId="0" applyFont="1" applyFill="1" applyBorder="1" applyAlignment="1">
      <alignment horizontal="left" textRotation="90" wrapText="1"/>
    </xf>
    <xf numFmtId="0" fontId="115" fillId="22" borderId="20" xfId="0" applyFont="1" applyFill="1" applyBorder="1" applyAlignment="1">
      <alignment horizontal="left" textRotation="90" wrapText="1"/>
    </xf>
    <xf numFmtId="0" fontId="118" fillId="22" borderId="4" xfId="0" applyFont="1" applyFill="1" applyBorder="1" applyAlignment="1">
      <alignment horizontal="left" textRotation="90" wrapText="1"/>
    </xf>
    <xf numFmtId="0" fontId="118" fillId="22" borderId="3" xfId="0" applyFont="1" applyFill="1" applyBorder="1" applyAlignment="1">
      <alignment horizontal="left" textRotation="90" wrapText="1"/>
    </xf>
    <xf numFmtId="0" fontId="83" fillId="17" borderId="19" xfId="0" applyFont="1" applyFill="1" applyBorder="1" applyAlignment="1">
      <alignment horizontal="center" vertical="center" wrapText="1"/>
    </xf>
    <xf numFmtId="0" fontId="83" fillId="17" borderId="23" xfId="0" applyFont="1" applyFill="1" applyBorder="1" applyAlignment="1">
      <alignment horizontal="center" vertical="center" wrapText="1"/>
    </xf>
    <xf numFmtId="0" fontId="83" fillId="17" borderId="10" xfId="0" applyFont="1" applyFill="1" applyBorder="1" applyAlignment="1">
      <alignment horizontal="center" vertical="center" wrapText="1"/>
    </xf>
    <xf numFmtId="0" fontId="115" fillId="17" borderId="4" xfId="0" applyFont="1" applyFill="1" applyBorder="1" applyAlignment="1">
      <alignment horizontal="left" textRotation="90"/>
    </xf>
    <xf numFmtId="0" fontId="115" fillId="17" borderId="3" xfId="0" applyFont="1" applyFill="1" applyBorder="1" applyAlignment="1">
      <alignment horizontal="left" textRotation="90"/>
    </xf>
    <xf numFmtId="0" fontId="117" fillId="17" borderId="4" xfId="0" applyFont="1" applyFill="1" applyBorder="1" applyAlignment="1">
      <alignment horizontal="left" textRotation="90"/>
    </xf>
    <xf numFmtId="0" fontId="117" fillId="17" borderId="3" xfId="0" applyFont="1" applyFill="1" applyBorder="1" applyAlignment="1">
      <alignment horizontal="left" textRotation="90"/>
    </xf>
    <xf numFmtId="0" fontId="115" fillId="17" borderId="25" xfId="0" applyFont="1" applyFill="1" applyBorder="1" applyAlignment="1">
      <alignment horizontal="left" textRotation="90" wrapText="1"/>
    </xf>
    <xf numFmtId="0" fontId="115" fillId="17" borderId="20" xfId="0" applyFont="1" applyFill="1" applyBorder="1" applyAlignment="1">
      <alignment horizontal="left" textRotation="90" wrapText="1"/>
    </xf>
    <xf numFmtId="0" fontId="102" fillId="17" borderId="4" xfId="0" applyFont="1" applyFill="1" applyBorder="1" applyAlignment="1">
      <alignment horizontal="left" textRotation="90"/>
    </xf>
    <xf numFmtId="0" fontId="102" fillId="17" borderId="3" xfId="0" applyFont="1" applyFill="1" applyBorder="1" applyAlignment="1">
      <alignment horizontal="left" textRotation="90"/>
    </xf>
    <xf numFmtId="0" fontId="107" fillId="17" borderId="4" xfId="0" applyFont="1" applyFill="1" applyBorder="1" applyAlignment="1">
      <alignment horizontal="left" textRotation="90"/>
    </xf>
    <xf numFmtId="0" fontId="107" fillId="17" borderId="3" xfId="0" applyFont="1" applyFill="1" applyBorder="1" applyAlignment="1">
      <alignment horizontal="left" textRotation="90"/>
    </xf>
    <xf numFmtId="0" fontId="116" fillId="17" borderId="4" xfId="0" applyFont="1" applyFill="1" applyBorder="1" applyAlignment="1">
      <alignment horizontal="left" textRotation="90"/>
    </xf>
    <xf numFmtId="0" fontId="116" fillId="17" borderId="3" xfId="0" applyFont="1" applyFill="1" applyBorder="1" applyAlignment="1">
      <alignment horizontal="left" textRotation="90"/>
    </xf>
    <xf numFmtId="0" fontId="83" fillId="17" borderId="1" xfId="0" applyFont="1" applyFill="1" applyBorder="1" applyAlignment="1">
      <alignment horizontal="center" vertical="center" wrapText="1"/>
    </xf>
    <xf numFmtId="0" fontId="115" fillId="22" borderId="1" xfId="0" applyFont="1" applyFill="1" applyBorder="1" applyAlignment="1">
      <alignment horizontal="left" textRotation="90" wrapText="1"/>
    </xf>
    <xf numFmtId="0" fontId="107" fillId="17" borderId="1" xfId="0" applyFont="1" applyFill="1" applyBorder="1" applyAlignment="1">
      <alignment horizontal="left" textRotation="90" wrapText="1"/>
    </xf>
    <xf numFmtId="0" fontId="116" fillId="22" borderId="1" xfId="0" applyFont="1" applyFill="1" applyBorder="1" applyAlignment="1">
      <alignment horizontal="left" textRotation="90" wrapText="1"/>
    </xf>
    <xf numFmtId="0" fontId="102" fillId="22" borderId="1" xfId="0" applyFont="1" applyFill="1" applyBorder="1" applyAlignment="1">
      <alignment horizontal="left" textRotation="90" wrapText="1"/>
    </xf>
    <xf numFmtId="0" fontId="116" fillId="17" borderId="1" xfId="0" applyFont="1" applyFill="1" applyBorder="1" applyAlignment="1">
      <alignment horizontal="left" textRotation="90" wrapText="1"/>
    </xf>
    <xf numFmtId="0" fontId="78" fillId="10" borderId="1" xfId="0" applyFont="1" applyFill="1" applyBorder="1" applyAlignment="1">
      <alignment horizontal="center" vertical="center" textRotation="90"/>
    </xf>
    <xf numFmtId="0" fontId="115" fillId="17" borderId="1" xfId="0" applyFont="1" applyFill="1" applyBorder="1" applyAlignment="1">
      <alignment horizontal="left" textRotation="90" wrapText="1"/>
    </xf>
    <xf numFmtId="0" fontId="128" fillId="26" borderId="1" xfId="0" applyFont="1" applyFill="1" applyBorder="1" applyAlignment="1">
      <alignment horizontal="center" vertical="top" wrapText="1"/>
    </xf>
    <xf numFmtId="0" fontId="117" fillId="22" borderId="1" xfId="0" applyFont="1" applyFill="1" applyBorder="1" applyAlignment="1">
      <alignment horizontal="left" textRotation="90" wrapText="1"/>
    </xf>
    <xf numFmtId="0" fontId="107" fillId="22" borderId="1" xfId="0" applyFont="1" applyFill="1" applyBorder="1" applyAlignment="1">
      <alignment horizontal="left" textRotation="90" wrapText="1"/>
    </xf>
    <xf numFmtId="0" fontId="78" fillId="10" borderId="17" xfId="0" applyFont="1" applyFill="1" applyBorder="1" applyAlignment="1">
      <alignment horizontal="center" vertical="center" textRotation="90"/>
    </xf>
    <xf numFmtId="0" fontId="78" fillId="10" borderId="18" xfId="0" applyFont="1" applyFill="1" applyBorder="1" applyAlignment="1">
      <alignment horizontal="center" vertical="center" textRotation="90"/>
    </xf>
    <xf numFmtId="0" fontId="83" fillId="17" borderId="14" xfId="0" applyFont="1" applyFill="1" applyBorder="1" applyAlignment="1">
      <alignment horizontal="center" vertical="center" wrapText="1"/>
    </xf>
    <xf numFmtId="0" fontId="83" fillId="17" borderId="15" xfId="0" applyFont="1" applyFill="1" applyBorder="1" applyAlignment="1">
      <alignment horizontal="center" vertical="center" wrapText="1"/>
    </xf>
    <xf numFmtId="0" fontId="83" fillId="17" borderId="13" xfId="0" applyFont="1" applyFill="1" applyBorder="1" applyAlignment="1">
      <alignment horizontal="center" vertical="center" wrapText="1"/>
    </xf>
    <xf numFmtId="0" fontId="149" fillId="40" borderId="24" xfId="0" applyFont="1" applyFill="1" applyBorder="1" applyAlignment="1">
      <alignment horizontal="center" vertical="center"/>
    </xf>
    <xf numFmtId="0" fontId="149" fillId="40" borderId="2" xfId="0" applyFont="1" applyFill="1" applyBorder="1" applyAlignment="1">
      <alignment horizontal="center" vertical="center"/>
    </xf>
    <xf numFmtId="0" fontId="149" fillId="41" borderId="24" xfId="0" applyFont="1" applyFill="1" applyBorder="1" applyAlignment="1">
      <alignment horizontal="center" vertical="center"/>
    </xf>
    <xf numFmtId="0" fontId="149" fillId="41" borderId="2" xfId="0" applyFont="1" applyFill="1" applyBorder="1" applyAlignment="1">
      <alignment horizontal="center" vertical="center"/>
    </xf>
    <xf numFmtId="0" fontId="149" fillId="40" borderId="21" xfId="0" applyFont="1" applyFill="1" applyBorder="1" applyAlignment="1">
      <alignment horizontal="center" vertical="center"/>
    </xf>
    <xf numFmtId="0" fontId="149" fillId="41" borderId="21" xfId="0" applyFont="1" applyFill="1" applyBorder="1" applyAlignment="1">
      <alignment horizontal="center" vertical="center"/>
    </xf>
    <xf numFmtId="0" fontId="147" fillId="41" borderId="24" xfId="0" applyFont="1" applyFill="1" applyBorder="1" applyAlignment="1">
      <alignment horizontal="center" vertical="center"/>
    </xf>
    <xf numFmtId="0" fontId="147" fillId="41" borderId="2" xfId="0" applyFont="1" applyFill="1" applyBorder="1" applyAlignment="1">
      <alignment horizontal="center" vertical="center"/>
    </xf>
    <xf numFmtId="0" fontId="150" fillId="40" borderId="24" xfId="0" applyFont="1" applyFill="1" applyBorder="1" applyAlignment="1">
      <alignment horizontal="left" vertical="center"/>
    </xf>
    <xf numFmtId="0" fontId="150" fillId="40" borderId="2" xfId="0" applyFont="1" applyFill="1" applyBorder="1" applyAlignment="1">
      <alignment horizontal="left" vertical="center"/>
    </xf>
    <xf numFmtId="0" fontId="150" fillId="41" borderId="24" xfId="0" applyFont="1" applyFill="1" applyBorder="1" applyAlignment="1">
      <alignment horizontal="left" vertical="center"/>
    </xf>
    <xf numFmtId="0" fontId="150" fillId="41" borderId="2" xfId="0" applyFont="1" applyFill="1" applyBorder="1" applyAlignment="1">
      <alignment horizontal="left" vertical="center"/>
    </xf>
    <xf numFmtId="0" fontId="152" fillId="39" borderId="24" xfId="0" applyFont="1" applyFill="1" applyBorder="1" applyAlignment="1">
      <alignment horizontal="center" vertical="center" wrapText="1"/>
    </xf>
    <xf numFmtId="0" fontId="152" fillId="39" borderId="21" xfId="0" applyFont="1" applyFill="1" applyBorder="1" applyAlignment="1">
      <alignment horizontal="center" vertical="center" wrapText="1"/>
    </xf>
    <xf numFmtId="0" fontId="152" fillId="39" borderId="2" xfId="0" applyFont="1" applyFill="1" applyBorder="1" applyAlignment="1">
      <alignment horizontal="center" vertical="center" wrapText="1"/>
    </xf>
    <xf numFmtId="0" fontId="152" fillId="39" borderId="1" xfId="0" applyFont="1" applyFill="1" applyBorder="1" applyAlignment="1">
      <alignment horizontal="center" vertical="center" wrapText="1"/>
    </xf>
    <xf numFmtId="0" fontId="138" fillId="39" borderId="1" xfId="0" applyFont="1" applyFill="1" applyBorder="1" applyAlignment="1">
      <alignment horizontal="center" vertical="center" wrapText="1"/>
    </xf>
    <xf numFmtId="0" fontId="150" fillId="41" borderId="1" xfId="0" applyFont="1" applyFill="1" applyBorder="1" applyAlignment="1">
      <alignment horizontal="center" vertical="center"/>
    </xf>
    <xf numFmtId="0" fontId="150" fillId="40" borderId="1" xfId="0" applyFont="1" applyFill="1" applyBorder="1" applyAlignment="1">
      <alignment horizontal="center" vertical="center"/>
    </xf>
    <xf numFmtId="0" fontId="139" fillId="39" borderId="1" xfId="0" applyFont="1" applyFill="1" applyBorder="1" applyAlignment="1">
      <alignment horizontal="center" vertical="center" wrapText="1"/>
    </xf>
    <xf numFmtId="0" fontId="151" fillId="39" borderId="24" xfId="0" applyFont="1" applyFill="1" applyBorder="1" applyAlignment="1">
      <alignment horizontal="center" vertical="center" wrapText="1"/>
    </xf>
    <xf numFmtId="0" fontId="151" fillId="39" borderId="2" xfId="0" applyFont="1" applyFill="1" applyBorder="1" applyAlignment="1">
      <alignment horizontal="center" vertical="center" wrapText="1"/>
    </xf>
    <xf numFmtId="0" fontId="142" fillId="41" borderId="24" xfId="0" applyFont="1" applyFill="1" applyBorder="1" applyAlignment="1">
      <alignment horizontal="center" vertical="center"/>
    </xf>
    <xf numFmtId="0" fontId="142" fillId="41" borderId="2" xfId="0" applyFont="1" applyFill="1" applyBorder="1" applyAlignment="1">
      <alignment horizontal="center" vertical="center"/>
    </xf>
    <xf numFmtId="0" fontId="140" fillId="41" borderId="24" xfId="0" applyFont="1" applyFill="1" applyBorder="1" applyAlignment="1">
      <alignment horizontal="center" vertical="center"/>
    </xf>
    <xf numFmtId="0" fontId="140" fillId="41" borderId="21" xfId="0" applyFont="1" applyFill="1" applyBorder="1" applyAlignment="1">
      <alignment horizontal="center" vertical="center"/>
    </xf>
    <xf numFmtId="0" fontId="140" fillId="41" borderId="2" xfId="0" applyFont="1" applyFill="1" applyBorder="1" applyAlignment="1">
      <alignment horizontal="center" vertical="center"/>
    </xf>
    <xf numFmtId="0" fontId="140" fillId="41" borderId="1" xfId="0" applyFont="1" applyFill="1" applyBorder="1" applyAlignment="1">
      <alignment horizontal="center" vertical="center"/>
    </xf>
    <xf numFmtId="0" fontId="141" fillId="41" borderId="24" xfId="0" applyFont="1" applyFill="1" applyBorder="1" applyAlignment="1">
      <alignment horizontal="center" vertical="center"/>
    </xf>
    <xf numFmtId="0" fontId="141" fillId="41" borderId="21" xfId="0" applyFont="1" applyFill="1" applyBorder="1" applyAlignment="1">
      <alignment horizontal="center" vertical="center"/>
    </xf>
    <xf numFmtId="0" fontId="141" fillId="41" borderId="2" xfId="0" applyFont="1" applyFill="1" applyBorder="1" applyAlignment="1">
      <alignment horizontal="center" vertical="center"/>
    </xf>
  </cellXfs>
  <cellStyles count="1">
    <cellStyle name="Normal" xfId="0" builtinId="0"/>
  </cellStyles>
  <dxfs count="208"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strike val="0"/>
        <outline val="0"/>
        <shadow val="0"/>
        <u val="none"/>
        <vertAlign val="baseline"/>
        <sz val="28"/>
        <color theme="1"/>
        <name val="Bahnschrift SemiBold SemiConde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28"/>
        <color theme="1"/>
        <name val="Bahnschrift SemiBold SemiConde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28"/>
        <color theme="1"/>
        <name val="Bahnschrift SemiBold SemiConde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28"/>
        <color theme="1"/>
        <name val="Bahnschrift SemiBold SemiConde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28"/>
        <color theme="1"/>
        <name val="Bahnschrift SemiBold SemiConde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28"/>
        <color theme="1"/>
        <name val="Bahnschrift SemiBold SemiConde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28"/>
        <color theme="1"/>
        <name val="Bahnschrift SemiBold SemiConde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28"/>
        <color theme="1"/>
        <name val="Bahnschrift SemiBold SemiConde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28"/>
        <color theme="1"/>
        <name val="Bahnschrift SemiBold SemiConden"/>
        <scheme val="none"/>
      </font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28"/>
        <color theme="1"/>
        <name val="Bahnschrift SemiBold SemiConden"/>
        <scheme val="none"/>
      </font>
      <alignment horizontal="center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28"/>
        <color theme="1"/>
        <name val="Bahnschrift SemiBold SemiConde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5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5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5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5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5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5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5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8"/>
        <color rgb="FFFF0000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3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8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5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5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5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5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5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5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5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8"/>
        <color rgb="FFFF0000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3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5"/>
        <color rgb="FFFF0000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5"/>
        <color rgb="FFFF0000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3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5"/>
        <color rgb="FFFF0000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5"/>
        <color rgb="FFFF0000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3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Bahnschrift SemiBold SemiConde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color theme="2" tint="-9.9948118533890809E-2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b/>
        <i val="0"/>
        <color theme="2"/>
      </font>
    </dxf>
    <dxf>
      <font>
        <color theme="2" tint="-9.9948118533890809E-2"/>
      </font>
    </dxf>
    <dxf>
      <font>
        <color theme="2" tint="-9.9948118533890809E-2"/>
      </font>
    </dxf>
    <dxf>
      <font>
        <b/>
        <i val="0"/>
        <color theme="8" tint="0.79998168889431442"/>
      </font>
    </dxf>
    <dxf>
      <font>
        <b/>
        <i val="0"/>
        <color theme="2" tint="-9.9948118533890809E-2"/>
      </font>
    </dxf>
    <dxf>
      <font>
        <color theme="2" tint="-9.9948118533890809E-2"/>
      </font>
    </dxf>
    <dxf>
      <font>
        <color theme="8" tint="0.59996337778862885"/>
      </font>
    </dxf>
    <dxf>
      <font>
        <color theme="2"/>
      </font>
    </dxf>
    <dxf>
      <font>
        <color theme="8" tint="0.59996337778862885"/>
      </font>
    </dxf>
    <dxf>
      <font>
        <color theme="2"/>
      </font>
    </dxf>
    <dxf>
      <font>
        <color theme="2" tint="-9.9948118533890809E-2"/>
      </font>
    </dxf>
    <dxf>
      <font>
        <color theme="8" tint="0.59996337778862885"/>
      </font>
    </dxf>
    <dxf>
      <font>
        <color theme="2"/>
      </font>
    </dxf>
    <dxf>
      <font>
        <color theme="6" tint="0.59996337778862885"/>
      </font>
    </dxf>
    <dxf>
      <font>
        <color theme="2"/>
      </font>
    </dxf>
    <dxf>
      <font>
        <color theme="2" tint="-0.24994659260841701"/>
      </font>
    </dxf>
    <dxf>
      <font>
        <color theme="2"/>
      </font>
    </dxf>
    <dxf>
      <font>
        <b/>
        <i/>
        <color theme="2"/>
      </font>
    </dxf>
    <dxf>
      <font>
        <color theme="2"/>
      </font>
    </dxf>
    <dxf>
      <font>
        <b/>
        <i/>
        <color theme="2"/>
      </font>
    </dxf>
    <dxf>
      <font>
        <color theme="2"/>
      </font>
    </dxf>
    <dxf>
      <font>
        <b/>
        <i/>
        <color theme="2"/>
      </font>
    </dxf>
    <dxf>
      <font>
        <color theme="2" tint="-9.9948118533890809E-2"/>
      </font>
    </dxf>
    <dxf>
      <font>
        <color theme="2"/>
      </font>
    </dxf>
    <dxf>
      <font>
        <color theme="2"/>
      </font>
    </dxf>
    <dxf>
      <font>
        <b/>
        <i/>
        <color theme="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</dxfs>
  <tableStyles count="0" defaultTableStyle="TableStyleMedium2" defaultPivotStyle="PivotStyleMedium9"/>
  <colors>
    <mruColors>
      <color rgb="FF0000FF"/>
      <color rgb="FFFF6600"/>
      <color rgb="FFFF9966"/>
      <color rgb="FF00CC99"/>
      <color rgb="FF467AB8"/>
      <color rgb="FF00A249"/>
      <color rgb="FF648FC4"/>
      <color rgb="FF2E6CB8"/>
      <color rgb="FF4B7DE1"/>
      <color rgb="FF487D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14.jpe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jpeg"/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jpeg"/><Relationship Id="rId1" Type="http://schemas.openxmlformats.org/officeDocument/2006/relationships/image" Target="../media/image6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6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9.jpe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6.jpe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2355053</xdr:colOff>
      <xdr:row>46</xdr:row>
      <xdr:rowOff>126337</xdr:rowOff>
    </xdr:from>
    <xdr:to>
      <xdr:col>0</xdr:col>
      <xdr:colOff>2745580</xdr:colOff>
      <xdr:row>46</xdr:row>
      <xdr:rowOff>485601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355053" y="24415087"/>
          <a:ext cx="390527" cy="359264"/>
        </a:xfrm>
        <a:prstGeom prst="rect">
          <a:avLst/>
        </a:prstGeom>
        <a:effectLst>
          <a:glow rad="101600">
            <a:schemeClr val="accent1">
              <a:satMod val="175000"/>
              <a:alpha val="40000"/>
            </a:schemeClr>
          </a:glow>
          <a:reflection blurRad="6350" stA="50000" endA="300" endPos="90000" dist="50800" dir="5400000" sy="-100000" algn="bl" rotWithShape="0"/>
        </a:effectLst>
      </xdr:spPr>
    </xdr:pic>
    <xdr:clientData/>
  </xdr:twoCellAnchor>
  <xdr:twoCellAnchor editAs="oneCell">
    <xdr:from>
      <xdr:col>0</xdr:col>
      <xdr:colOff>57148</xdr:colOff>
      <xdr:row>46</xdr:row>
      <xdr:rowOff>66675</xdr:rowOff>
    </xdr:from>
    <xdr:to>
      <xdr:col>0</xdr:col>
      <xdr:colOff>495299</xdr:colOff>
      <xdr:row>46</xdr:row>
      <xdr:rowOff>444022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57148" y="15725775"/>
          <a:ext cx="438151" cy="377347"/>
        </a:xfrm>
        <a:prstGeom prst="rect">
          <a:avLst/>
        </a:prstGeom>
        <a:effectLst>
          <a:glow rad="101600">
            <a:schemeClr val="accent1">
              <a:satMod val="175000"/>
              <a:alpha val="40000"/>
            </a:schemeClr>
          </a:glow>
          <a:reflection blurRad="6350" stA="50000" endA="300" endPos="90000" dist="50800" dir="5400000" sy="-100000" algn="bl" rotWithShape="0"/>
        </a:effectLst>
      </xdr:spPr>
    </xdr:pic>
    <xdr:clientData/>
  </xdr:twoCellAnchor>
  <xdr:twoCellAnchor editAs="oneCell">
    <xdr:from>
      <xdr:col>0</xdr:col>
      <xdr:colOff>47624</xdr:colOff>
      <xdr:row>1</xdr:row>
      <xdr:rowOff>200025</xdr:rowOff>
    </xdr:from>
    <xdr:to>
      <xdr:col>0</xdr:col>
      <xdr:colOff>1167443</xdr:colOff>
      <xdr:row>1</xdr:row>
      <xdr:rowOff>1374322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4" y="785132"/>
          <a:ext cx="1119819" cy="1174297"/>
        </a:xfrm>
        <a:prstGeom prst="rect">
          <a:avLst/>
        </a:prstGeom>
      </xdr:spPr>
    </xdr:pic>
    <xdr:clientData/>
  </xdr:twoCellAnchor>
  <xdr:twoCellAnchor editAs="oneCell">
    <xdr:from>
      <xdr:col>0</xdr:col>
      <xdr:colOff>1609725</xdr:colOff>
      <xdr:row>1</xdr:row>
      <xdr:rowOff>76200</xdr:rowOff>
    </xdr:from>
    <xdr:to>
      <xdr:col>0</xdr:col>
      <xdr:colOff>2566880</xdr:colOff>
      <xdr:row>4</xdr:row>
      <xdr:rowOff>25758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09725" y="666750"/>
          <a:ext cx="957155" cy="26641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46</xdr:row>
      <xdr:rowOff>66675</xdr:rowOff>
    </xdr:from>
    <xdr:to>
      <xdr:col>0</xdr:col>
      <xdr:colOff>533401</xdr:colOff>
      <xdr:row>46</xdr:row>
      <xdr:rowOff>444022</xdr:rowOff>
    </xdr:to>
    <xdr:pic>
      <xdr:nvPicPr>
        <xdr:cNvPr id="8" name="Resim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95250" y="16287750"/>
          <a:ext cx="438151" cy="377347"/>
        </a:xfrm>
        <a:prstGeom prst="rect">
          <a:avLst/>
        </a:prstGeom>
        <a:effectLst>
          <a:glow rad="101600">
            <a:schemeClr val="accent1">
              <a:satMod val="175000"/>
              <a:alpha val="40000"/>
            </a:schemeClr>
          </a:glow>
          <a:reflection blurRad="6350" stA="50000" endA="300" endPos="90000" dist="50800" dir="5400000" sy="-100000" algn="bl" rotWithShape="0"/>
        </a:effectLst>
      </xdr:spPr>
    </xdr:pic>
    <xdr:clientData/>
  </xdr:twoCellAnchor>
  <xdr:twoCellAnchor editAs="oneCell">
    <xdr:from>
      <xdr:col>0</xdr:col>
      <xdr:colOff>2038349</xdr:colOff>
      <xdr:row>46</xdr:row>
      <xdr:rowOff>76202</xdr:rowOff>
    </xdr:from>
    <xdr:to>
      <xdr:col>0</xdr:col>
      <xdr:colOff>2552700</xdr:colOff>
      <xdr:row>46</xdr:row>
      <xdr:rowOff>427526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038349" y="16783052"/>
          <a:ext cx="514351" cy="351324"/>
        </a:xfrm>
        <a:prstGeom prst="rect">
          <a:avLst/>
        </a:prstGeom>
        <a:effectLst>
          <a:glow rad="101600">
            <a:schemeClr val="accent1">
              <a:satMod val="175000"/>
              <a:alpha val="40000"/>
            </a:schemeClr>
          </a:glow>
          <a:reflection blurRad="6350" stA="50000" endA="300" endPos="90000" dist="50800" dir="5400000" sy="-100000" algn="bl" rotWithShape="0"/>
        </a:effectLst>
      </xdr:spPr>
    </xdr:pic>
    <xdr:clientData/>
  </xdr:twoCellAnchor>
  <xdr:twoCellAnchor editAs="oneCell">
    <xdr:from>
      <xdr:col>0</xdr:col>
      <xdr:colOff>1562100</xdr:colOff>
      <xdr:row>1</xdr:row>
      <xdr:rowOff>95250</xdr:rowOff>
    </xdr:from>
    <xdr:to>
      <xdr:col>0</xdr:col>
      <xdr:colOff>2190749</xdr:colOff>
      <xdr:row>1</xdr:row>
      <xdr:rowOff>1300044</xdr:rowOff>
    </xdr:to>
    <xdr:pic>
      <xdr:nvPicPr>
        <xdr:cNvPr id="11" name="Resim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685800"/>
          <a:ext cx="628649" cy="1204794"/>
        </a:xfrm>
        <a:prstGeom prst="rect">
          <a:avLst/>
        </a:prstGeom>
        <a:effectLst>
          <a:glow rad="127000">
            <a:schemeClr val="accent1">
              <a:alpha val="98000"/>
            </a:schemeClr>
          </a:glow>
          <a:reflection blurRad="6350" endPos="350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1</xdr:row>
      <xdr:rowOff>76200</xdr:rowOff>
    </xdr:from>
    <xdr:to>
      <xdr:col>0</xdr:col>
      <xdr:colOff>1207113</xdr:colOff>
      <xdr:row>1</xdr:row>
      <xdr:rowOff>1344278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66750"/>
          <a:ext cx="1207113" cy="126807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1714500</xdr:colOff>
      <xdr:row>1</xdr:row>
      <xdr:rowOff>200025</xdr:rowOff>
    </xdr:from>
    <xdr:to>
      <xdr:col>0</xdr:col>
      <xdr:colOff>2400299</xdr:colOff>
      <xdr:row>1</xdr:row>
      <xdr:rowOff>1404819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790575"/>
          <a:ext cx="685799" cy="1204794"/>
        </a:xfrm>
        <a:prstGeom prst="rect">
          <a:avLst/>
        </a:prstGeom>
        <a:effectLst>
          <a:glow rad="127000">
            <a:schemeClr val="accent1">
              <a:alpha val="98000"/>
            </a:schemeClr>
          </a:glow>
          <a:reflection blurRad="6350" endPos="35000" dir="5400000" sy="-100000" algn="bl" rotWithShape="0"/>
        </a:effectLst>
      </xdr:spPr>
    </xdr:pic>
    <xdr:clientData/>
  </xdr:twoCellAnchor>
  <xdr:twoCellAnchor editAs="oneCell">
    <xdr:from>
      <xdr:col>0</xdr:col>
      <xdr:colOff>95250</xdr:colOff>
      <xdr:row>46</xdr:row>
      <xdr:rowOff>66675</xdr:rowOff>
    </xdr:from>
    <xdr:to>
      <xdr:col>0</xdr:col>
      <xdr:colOff>533401</xdr:colOff>
      <xdr:row>46</xdr:row>
      <xdr:rowOff>444022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95250" y="16316325"/>
          <a:ext cx="438151" cy="377347"/>
        </a:xfrm>
        <a:prstGeom prst="rect">
          <a:avLst/>
        </a:prstGeom>
        <a:effectLst>
          <a:glow rad="101600">
            <a:schemeClr val="accent1">
              <a:satMod val="175000"/>
              <a:alpha val="40000"/>
            </a:schemeClr>
          </a:glow>
          <a:reflection blurRad="6350" stA="50000" endA="300" endPos="90000" dist="50800" dir="5400000" sy="-100000" algn="bl" rotWithShape="0"/>
        </a:effectLst>
      </xdr:spPr>
    </xdr:pic>
    <xdr:clientData/>
  </xdr:twoCellAnchor>
  <xdr:twoCellAnchor editAs="oneCell">
    <xdr:from>
      <xdr:col>0</xdr:col>
      <xdr:colOff>2143125</xdr:colOff>
      <xdr:row>46</xdr:row>
      <xdr:rowOff>114300</xdr:rowOff>
    </xdr:from>
    <xdr:to>
      <xdr:col>0</xdr:col>
      <xdr:colOff>2581276</xdr:colOff>
      <xdr:row>46</xdr:row>
      <xdr:rowOff>491647</xdr:rowOff>
    </xdr:to>
    <xdr:pic>
      <xdr:nvPicPr>
        <xdr:cNvPr id="11" name="Resim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143125" y="16849725"/>
          <a:ext cx="438151" cy="377347"/>
        </a:xfrm>
        <a:prstGeom prst="rect">
          <a:avLst/>
        </a:prstGeom>
        <a:effectLst>
          <a:glow rad="101600">
            <a:schemeClr val="accent1">
              <a:satMod val="175000"/>
              <a:alpha val="40000"/>
            </a:schemeClr>
          </a:glow>
          <a:reflection blurRad="6350" stA="50000" endA="300" endPos="90000" dist="50800" dir="5400000" sy="-100000" algn="bl" rotWithShape="0"/>
        </a:effectLst>
      </xdr:spPr>
    </xdr:pic>
    <xdr:clientData/>
  </xdr:twoCellAnchor>
  <xdr:twoCellAnchor editAs="oneCell">
    <xdr:from>
      <xdr:col>0</xdr:col>
      <xdr:colOff>38100</xdr:colOff>
      <xdr:row>1</xdr:row>
      <xdr:rowOff>152400</xdr:rowOff>
    </xdr:from>
    <xdr:to>
      <xdr:col>0</xdr:col>
      <xdr:colOff>1245213</xdr:colOff>
      <xdr:row>1</xdr:row>
      <xdr:rowOff>1420478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742950"/>
          <a:ext cx="1207113" cy="126807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1876879</xdr:colOff>
      <xdr:row>1</xdr:row>
      <xdr:rowOff>250524</xdr:rowOff>
    </xdr:from>
    <xdr:to>
      <xdr:col>0</xdr:col>
      <xdr:colOff>2562678</xdr:colOff>
      <xdr:row>1</xdr:row>
      <xdr:rowOff>1455318</xdr:rowOff>
    </xdr:to>
    <xdr:pic>
      <xdr:nvPicPr>
        <xdr:cNvPr id="8" name="Resim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879" y="835631"/>
          <a:ext cx="685799" cy="1204794"/>
        </a:xfrm>
        <a:prstGeom prst="rect">
          <a:avLst/>
        </a:prstGeom>
        <a:effectLst>
          <a:glow rad="127000">
            <a:schemeClr val="accent1">
              <a:alpha val="98000"/>
            </a:schemeClr>
          </a:glow>
          <a:reflection blurRad="6350" endPos="35000" dir="5400000" sy="-100000" algn="bl" rotWithShape="0"/>
        </a:effectLst>
      </xdr:spPr>
    </xdr:pic>
    <xdr:clientData/>
  </xdr:twoCellAnchor>
  <xdr:twoCellAnchor editAs="oneCell">
    <xdr:from>
      <xdr:col>0</xdr:col>
      <xdr:colOff>122464</xdr:colOff>
      <xdr:row>46</xdr:row>
      <xdr:rowOff>262618</xdr:rowOff>
    </xdr:from>
    <xdr:to>
      <xdr:col>0</xdr:col>
      <xdr:colOff>560615</xdr:colOff>
      <xdr:row>46</xdr:row>
      <xdr:rowOff>639965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22464" y="26769332"/>
          <a:ext cx="438151" cy="377347"/>
        </a:xfrm>
        <a:prstGeom prst="rect">
          <a:avLst/>
        </a:prstGeom>
        <a:effectLst>
          <a:glow rad="101600">
            <a:schemeClr val="accent1">
              <a:satMod val="175000"/>
              <a:alpha val="40000"/>
            </a:schemeClr>
          </a:glow>
          <a:reflection blurRad="6350" stA="50000" endA="300" endPos="90000" dist="50800" dir="5400000" sy="-100000" algn="bl" rotWithShape="0"/>
        </a:effectLst>
      </xdr:spPr>
    </xdr:pic>
    <xdr:clientData/>
  </xdr:twoCellAnchor>
  <xdr:twoCellAnchor editAs="oneCell">
    <xdr:from>
      <xdr:col>0</xdr:col>
      <xdr:colOff>2287360</xdr:colOff>
      <xdr:row>46</xdr:row>
      <xdr:rowOff>332770</xdr:rowOff>
    </xdr:from>
    <xdr:to>
      <xdr:col>0</xdr:col>
      <xdr:colOff>2725511</xdr:colOff>
      <xdr:row>46</xdr:row>
      <xdr:rowOff>710117</xdr:rowOff>
    </xdr:to>
    <xdr:pic>
      <xdr:nvPicPr>
        <xdr:cNvPr id="14" name="Resim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287360" y="26839484"/>
          <a:ext cx="438151" cy="377347"/>
        </a:xfrm>
        <a:prstGeom prst="rect">
          <a:avLst/>
        </a:prstGeom>
        <a:effectLst>
          <a:glow rad="101600">
            <a:schemeClr val="accent1">
              <a:satMod val="175000"/>
              <a:alpha val="40000"/>
            </a:schemeClr>
          </a:glow>
          <a:reflection blurRad="6350" stA="50000" endA="300" endPos="90000" dist="50800" dir="5400000" sy="-100000" algn="bl" rotWithShape="0"/>
        </a:effectLst>
      </xdr:spPr>
    </xdr:pic>
    <xdr:clientData/>
  </xdr:twoCellAnchor>
  <xdr:twoCellAnchor editAs="oneCell">
    <xdr:from>
      <xdr:col>0</xdr:col>
      <xdr:colOff>114905</xdr:colOff>
      <xdr:row>1</xdr:row>
      <xdr:rowOff>302381</xdr:rowOff>
    </xdr:from>
    <xdr:to>
      <xdr:col>0</xdr:col>
      <xdr:colOff>1200075</xdr:colOff>
      <xdr:row>1</xdr:row>
      <xdr:rowOff>1442357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905" y="887488"/>
          <a:ext cx="1085170" cy="113997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184150</xdr:colOff>
      <xdr:row>46</xdr:row>
      <xdr:rowOff>187325</xdr:rowOff>
    </xdr:from>
    <xdr:to>
      <xdr:col>0</xdr:col>
      <xdr:colOff>622301</xdr:colOff>
      <xdr:row>46</xdr:row>
      <xdr:rowOff>564672</xdr:rowOff>
    </xdr:to>
    <xdr:pic>
      <xdr:nvPicPr>
        <xdr:cNvPr id="13" name="Resim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84150" y="31191200"/>
          <a:ext cx="438151" cy="377347"/>
        </a:xfrm>
        <a:prstGeom prst="rect">
          <a:avLst/>
        </a:prstGeom>
        <a:effectLst>
          <a:glow rad="101600">
            <a:schemeClr val="accent1">
              <a:satMod val="175000"/>
              <a:alpha val="40000"/>
            </a:schemeClr>
          </a:glow>
          <a:reflection blurRad="6350" stA="50000" endA="300" endPos="90000" dist="50800" dir="5400000" sy="-100000" algn="bl" rotWithShape="0"/>
        </a:effectLst>
      </xdr:spPr>
    </xdr:pic>
    <xdr:clientData/>
  </xdr:twoCellAnchor>
  <xdr:twoCellAnchor editAs="oneCell">
    <xdr:from>
      <xdr:col>0</xdr:col>
      <xdr:colOff>2297113</xdr:colOff>
      <xdr:row>46</xdr:row>
      <xdr:rowOff>489215</xdr:rowOff>
    </xdr:from>
    <xdr:to>
      <xdr:col>0</xdr:col>
      <xdr:colOff>2735264</xdr:colOff>
      <xdr:row>46</xdr:row>
      <xdr:rowOff>866562</xdr:rowOff>
    </xdr:to>
    <xdr:pic>
      <xdr:nvPicPr>
        <xdr:cNvPr id="14" name="Resim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297113" y="31493090"/>
          <a:ext cx="438151" cy="377347"/>
        </a:xfrm>
        <a:prstGeom prst="rect">
          <a:avLst/>
        </a:prstGeom>
        <a:effectLst>
          <a:glow rad="101600">
            <a:schemeClr val="accent1">
              <a:satMod val="175000"/>
              <a:alpha val="40000"/>
            </a:schemeClr>
          </a:glow>
          <a:reflection blurRad="6350" stA="50000" endA="300" endPos="90000" dist="50800" dir="5400000" sy="-100000" algn="bl" rotWithShape="0"/>
        </a:effectLst>
      </xdr:spPr>
    </xdr:pic>
    <xdr:clientData/>
  </xdr:twoCellAnchor>
  <xdr:twoCellAnchor editAs="oneCell">
    <xdr:from>
      <xdr:col>0</xdr:col>
      <xdr:colOff>1786466</xdr:colOff>
      <xdr:row>1</xdr:row>
      <xdr:rowOff>148167</xdr:rowOff>
    </xdr:from>
    <xdr:to>
      <xdr:col>0</xdr:col>
      <xdr:colOff>2472265</xdr:colOff>
      <xdr:row>1</xdr:row>
      <xdr:rowOff>1352961</xdr:rowOff>
    </xdr:to>
    <xdr:pic>
      <xdr:nvPicPr>
        <xdr:cNvPr id="16" name="Resim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466" y="740834"/>
          <a:ext cx="685799" cy="1204794"/>
        </a:xfrm>
        <a:prstGeom prst="rect">
          <a:avLst/>
        </a:prstGeom>
        <a:effectLst>
          <a:glow rad="127000">
            <a:schemeClr val="accent1">
              <a:alpha val="98000"/>
            </a:schemeClr>
          </a:glow>
          <a:reflection blurRad="6350" endPos="35000" dir="5400000" sy="-100000" algn="bl" rotWithShape="0"/>
        </a:effectLst>
      </xdr:spPr>
    </xdr:pic>
    <xdr:clientData/>
  </xdr:twoCellAnchor>
  <xdr:twoCellAnchor editAs="oneCell">
    <xdr:from>
      <xdr:col>0</xdr:col>
      <xdr:colOff>83344</xdr:colOff>
      <xdr:row>1</xdr:row>
      <xdr:rowOff>83343</xdr:rowOff>
    </xdr:from>
    <xdr:to>
      <xdr:col>0</xdr:col>
      <xdr:colOff>1290457</xdr:colOff>
      <xdr:row>1</xdr:row>
      <xdr:rowOff>1351421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344" y="678656"/>
          <a:ext cx="1207113" cy="12680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46</xdr:row>
      <xdr:rowOff>85725</xdr:rowOff>
    </xdr:from>
    <xdr:to>
      <xdr:col>0</xdr:col>
      <xdr:colOff>504826</xdr:colOff>
      <xdr:row>46</xdr:row>
      <xdr:rowOff>463072</xdr:rowOff>
    </xdr:to>
    <xdr:pic>
      <xdr:nvPicPr>
        <xdr:cNvPr id="8" name="Resim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66675" y="10991850"/>
          <a:ext cx="438151" cy="377347"/>
        </a:xfrm>
        <a:prstGeom prst="rect">
          <a:avLst/>
        </a:prstGeom>
        <a:effectLst>
          <a:glow rad="101600">
            <a:schemeClr val="accent1">
              <a:satMod val="175000"/>
              <a:alpha val="40000"/>
            </a:schemeClr>
          </a:glow>
          <a:reflection blurRad="6350" stA="50000" endA="300" endPos="90000" dist="50800" dir="5400000" sy="-100000" algn="bl" rotWithShape="0"/>
        </a:effectLst>
      </xdr:spPr>
    </xdr:pic>
    <xdr:clientData/>
  </xdr:twoCellAnchor>
  <xdr:twoCellAnchor editAs="oneCell">
    <xdr:from>
      <xdr:col>0</xdr:col>
      <xdr:colOff>2038350</xdr:colOff>
      <xdr:row>46</xdr:row>
      <xdr:rowOff>76200</xdr:rowOff>
    </xdr:from>
    <xdr:to>
      <xdr:col>0</xdr:col>
      <xdr:colOff>2476501</xdr:colOff>
      <xdr:row>46</xdr:row>
      <xdr:rowOff>453547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038350" y="10982325"/>
          <a:ext cx="438151" cy="377347"/>
        </a:xfrm>
        <a:prstGeom prst="rect">
          <a:avLst/>
        </a:prstGeom>
        <a:effectLst>
          <a:glow rad="101600">
            <a:schemeClr val="accent1">
              <a:satMod val="175000"/>
              <a:alpha val="40000"/>
            </a:schemeClr>
          </a:glow>
          <a:reflection blurRad="6350" stA="50000" endA="300" endPos="90000" dist="50800" dir="5400000" sy="-100000" algn="bl" rotWithShape="0"/>
        </a:effectLst>
      </xdr:spPr>
    </xdr:pic>
    <xdr:clientData/>
  </xdr:twoCellAnchor>
  <xdr:twoCellAnchor editAs="oneCell">
    <xdr:from>
      <xdr:col>0</xdr:col>
      <xdr:colOff>110219</xdr:colOff>
      <xdr:row>1</xdr:row>
      <xdr:rowOff>287112</xdr:rowOff>
    </xdr:from>
    <xdr:to>
      <xdr:col>0</xdr:col>
      <xdr:colOff>1093348</xdr:colOff>
      <xdr:row>1</xdr:row>
      <xdr:rowOff>1319893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219" y="872219"/>
          <a:ext cx="983129" cy="1032781"/>
        </a:xfrm>
        <a:prstGeom prst="rect">
          <a:avLst/>
        </a:prstGeom>
      </xdr:spPr>
    </xdr:pic>
    <xdr:clientData/>
  </xdr:twoCellAnchor>
  <xdr:twoCellAnchor editAs="oneCell">
    <xdr:from>
      <xdr:col>0</xdr:col>
      <xdr:colOff>1846490</xdr:colOff>
      <xdr:row>1</xdr:row>
      <xdr:rowOff>55789</xdr:rowOff>
    </xdr:from>
    <xdr:to>
      <xdr:col>0</xdr:col>
      <xdr:colOff>2748643</xdr:colOff>
      <xdr:row>3</xdr:row>
      <xdr:rowOff>342804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46490" y="640896"/>
          <a:ext cx="957155" cy="26546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1914677</xdr:colOff>
      <xdr:row>1</xdr:row>
      <xdr:rowOff>275167</xdr:rowOff>
    </xdr:from>
    <xdr:to>
      <xdr:col>0</xdr:col>
      <xdr:colOff>2600476</xdr:colOff>
      <xdr:row>1</xdr:row>
      <xdr:rowOff>1479961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677" y="860274"/>
          <a:ext cx="685799" cy="1204794"/>
        </a:xfrm>
        <a:prstGeom prst="rect">
          <a:avLst/>
        </a:prstGeom>
        <a:effectLst>
          <a:glow rad="127000">
            <a:schemeClr val="accent1">
              <a:alpha val="98000"/>
            </a:schemeClr>
          </a:glow>
          <a:reflection blurRad="6350" endPos="35000" dir="5400000" sy="-100000" algn="bl" rotWithShape="0"/>
        </a:effectLst>
      </xdr:spPr>
    </xdr:pic>
    <xdr:clientData/>
  </xdr:twoCellAnchor>
  <xdr:twoCellAnchor editAs="oneCell">
    <xdr:from>
      <xdr:col>0</xdr:col>
      <xdr:colOff>66675</xdr:colOff>
      <xdr:row>46</xdr:row>
      <xdr:rowOff>66675</xdr:rowOff>
    </xdr:from>
    <xdr:to>
      <xdr:col>0</xdr:col>
      <xdr:colOff>504826</xdr:colOff>
      <xdr:row>46</xdr:row>
      <xdr:rowOff>444022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66675" y="17954625"/>
          <a:ext cx="438151" cy="377347"/>
        </a:xfrm>
        <a:prstGeom prst="rect">
          <a:avLst/>
        </a:prstGeom>
        <a:effectLst>
          <a:glow rad="101600">
            <a:schemeClr val="accent1">
              <a:satMod val="175000"/>
              <a:alpha val="40000"/>
            </a:schemeClr>
          </a:glow>
          <a:reflection blurRad="6350" stA="50000" endA="300" endPos="90000" dist="50800" dir="5400000" sy="-100000" algn="bl" rotWithShape="0"/>
        </a:effectLst>
      </xdr:spPr>
    </xdr:pic>
    <xdr:clientData/>
  </xdr:twoCellAnchor>
  <xdr:twoCellAnchor editAs="oneCell">
    <xdr:from>
      <xdr:col>0</xdr:col>
      <xdr:colOff>2212974</xdr:colOff>
      <xdr:row>46</xdr:row>
      <xdr:rowOff>60335</xdr:rowOff>
    </xdr:from>
    <xdr:to>
      <xdr:col>0</xdr:col>
      <xdr:colOff>2721429</xdr:colOff>
      <xdr:row>46</xdr:row>
      <xdr:rowOff>426031</xdr:rowOff>
    </xdr:to>
    <xdr:pic>
      <xdr:nvPicPr>
        <xdr:cNvPr id="11" name="Resim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212974" y="25764228"/>
          <a:ext cx="522061" cy="365696"/>
        </a:xfrm>
        <a:prstGeom prst="rect">
          <a:avLst/>
        </a:prstGeom>
        <a:effectLst>
          <a:glow rad="101600">
            <a:schemeClr val="accent1">
              <a:satMod val="175000"/>
              <a:alpha val="40000"/>
            </a:schemeClr>
          </a:glow>
          <a:reflection blurRad="6350" stA="50000" endA="300" endPos="90000" dist="50800" dir="5400000" sy="-100000" algn="bl" rotWithShape="0"/>
        </a:effectLst>
      </xdr:spPr>
    </xdr:pic>
    <xdr:clientData/>
  </xdr:twoCellAnchor>
  <xdr:twoCellAnchor editAs="oneCell">
    <xdr:from>
      <xdr:col>0</xdr:col>
      <xdr:colOff>68037</xdr:colOff>
      <xdr:row>1</xdr:row>
      <xdr:rowOff>385536</xdr:rowOff>
    </xdr:from>
    <xdr:to>
      <xdr:col>0</xdr:col>
      <xdr:colOff>1047751</xdr:colOff>
      <xdr:row>1</xdr:row>
      <xdr:rowOff>1414730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037" y="970643"/>
          <a:ext cx="979714" cy="10291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2295522</xdr:colOff>
      <xdr:row>46</xdr:row>
      <xdr:rowOff>169539</xdr:rowOff>
    </xdr:from>
    <xdr:to>
      <xdr:col>0</xdr:col>
      <xdr:colOff>2670339</xdr:colOff>
      <xdr:row>46</xdr:row>
      <xdr:rowOff>514350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295522" y="22743789"/>
          <a:ext cx="374817" cy="344811"/>
        </a:xfrm>
        <a:prstGeom prst="rect">
          <a:avLst/>
        </a:prstGeom>
        <a:effectLst>
          <a:glow rad="127000">
            <a:schemeClr val="accent1">
              <a:alpha val="95000"/>
            </a:schemeClr>
          </a:glow>
        </a:effectLst>
      </xdr:spPr>
    </xdr:pic>
    <xdr:clientData/>
  </xdr:twoCellAnchor>
  <xdr:twoCellAnchor editAs="oneCell">
    <xdr:from>
      <xdr:col>0</xdr:col>
      <xdr:colOff>85724</xdr:colOff>
      <xdr:row>46</xdr:row>
      <xdr:rowOff>190500</xdr:rowOff>
    </xdr:from>
    <xdr:to>
      <xdr:col>0</xdr:col>
      <xdr:colOff>472818</xdr:colOff>
      <xdr:row>46</xdr:row>
      <xdr:rowOff>523875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85724" y="22764750"/>
          <a:ext cx="387094" cy="333375"/>
        </a:xfrm>
        <a:prstGeom prst="rect">
          <a:avLst/>
        </a:prstGeom>
        <a:effectLst>
          <a:glow rad="127000">
            <a:schemeClr val="accent1">
              <a:alpha val="95000"/>
            </a:schemeClr>
          </a:glow>
        </a:effectLst>
      </xdr:spPr>
    </xdr:pic>
    <xdr:clientData/>
  </xdr:twoCellAnchor>
  <xdr:twoCellAnchor editAs="oneCell">
    <xdr:from>
      <xdr:col>0</xdr:col>
      <xdr:colOff>2000251</xdr:colOff>
      <xdr:row>1</xdr:row>
      <xdr:rowOff>195574</xdr:rowOff>
    </xdr:from>
    <xdr:to>
      <xdr:col>0</xdr:col>
      <xdr:colOff>2639787</xdr:colOff>
      <xdr:row>1</xdr:row>
      <xdr:rowOff>1319094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1" y="971181"/>
          <a:ext cx="639536" cy="1123520"/>
        </a:xfrm>
        <a:prstGeom prst="rect">
          <a:avLst/>
        </a:prstGeom>
        <a:effectLst>
          <a:glow rad="127000">
            <a:schemeClr val="accent1">
              <a:alpha val="98000"/>
            </a:schemeClr>
          </a:glow>
          <a:reflection blurRad="6350" endPos="35000" dir="5400000" sy="-100000" algn="bl" rotWithShape="0"/>
        </a:effectLst>
      </xdr:spPr>
    </xdr:pic>
    <xdr:clientData/>
  </xdr:twoCellAnchor>
  <xdr:twoCellAnchor editAs="oneCell">
    <xdr:from>
      <xdr:col>0</xdr:col>
      <xdr:colOff>81644</xdr:colOff>
      <xdr:row>1</xdr:row>
      <xdr:rowOff>327933</xdr:rowOff>
    </xdr:from>
    <xdr:to>
      <xdr:col>0</xdr:col>
      <xdr:colOff>1061358</xdr:colOff>
      <xdr:row>1</xdr:row>
      <xdr:rowOff>1357127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644" y="1103540"/>
          <a:ext cx="979714" cy="10291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2148568</xdr:colOff>
      <xdr:row>1</xdr:row>
      <xdr:rowOff>193221</xdr:rowOff>
    </xdr:from>
    <xdr:to>
      <xdr:col>0</xdr:col>
      <xdr:colOff>2834367</xdr:colOff>
      <xdr:row>1</xdr:row>
      <xdr:rowOff>1398015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8568" y="778328"/>
          <a:ext cx="685799" cy="1204794"/>
        </a:xfrm>
        <a:prstGeom prst="rect">
          <a:avLst/>
        </a:prstGeom>
        <a:effectLst>
          <a:glow rad="127000">
            <a:schemeClr val="accent1">
              <a:alpha val="98000"/>
            </a:schemeClr>
          </a:glow>
          <a:reflection blurRad="6350" endPos="35000" dir="5400000" sy="-100000" algn="bl" rotWithShape="0"/>
        </a:effectLst>
      </xdr:spPr>
    </xdr:pic>
    <xdr:clientData/>
  </xdr:twoCellAnchor>
  <xdr:twoCellAnchor editAs="oneCell">
    <xdr:from>
      <xdr:col>0</xdr:col>
      <xdr:colOff>66675</xdr:colOff>
      <xdr:row>46</xdr:row>
      <xdr:rowOff>104775</xdr:rowOff>
    </xdr:from>
    <xdr:to>
      <xdr:col>0</xdr:col>
      <xdr:colOff>453769</xdr:colOff>
      <xdr:row>46</xdr:row>
      <xdr:rowOff>438150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66675" y="15878175"/>
          <a:ext cx="387094" cy="333375"/>
        </a:xfrm>
        <a:prstGeom prst="rect">
          <a:avLst/>
        </a:prstGeom>
        <a:effectLst>
          <a:glow rad="127000">
            <a:schemeClr val="accent1">
              <a:alpha val="95000"/>
            </a:schemeClr>
          </a:glow>
        </a:effectLst>
      </xdr:spPr>
    </xdr:pic>
    <xdr:clientData/>
  </xdr:twoCellAnchor>
  <xdr:twoCellAnchor editAs="oneCell">
    <xdr:from>
      <xdr:col>0</xdr:col>
      <xdr:colOff>2409825</xdr:colOff>
      <xdr:row>46</xdr:row>
      <xdr:rowOff>95250</xdr:rowOff>
    </xdr:from>
    <xdr:to>
      <xdr:col>0</xdr:col>
      <xdr:colOff>2796919</xdr:colOff>
      <xdr:row>46</xdr:row>
      <xdr:rowOff>428625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409825" y="25650825"/>
          <a:ext cx="387094" cy="333375"/>
        </a:xfrm>
        <a:prstGeom prst="rect">
          <a:avLst/>
        </a:prstGeom>
        <a:effectLst>
          <a:glow rad="127000">
            <a:schemeClr val="accent1">
              <a:alpha val="95000"/>
            </a:schemeClr>
          </a:glow>
        </a:effectLst>
      </xdr:spPr>
    </xdr:pic>
    <xdr:clientData/>
  </xdr:twoCellAnchor>
  <xdr:twoCellAnchor editAs="oneCell">
    <xdr:from>
      <xdr:col>0</xdr:col>
      <xdr:colOff>65315</xdr:colOff>
      <xdr:row>1</xdr:row>
      <xdr:rowOff>295275</xdr:rowOff>
    </xdr:from>
    <xdr:to>
      <xdr:col>0</xdr:col>
      <xdr:colOff>1157249</xdr:colOff>
      <xdr:row>1</xdr:row>
      <xdr:rowOff>1442357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315" y="880382"/>
          <a:ext cx="1091934" cy="11470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99332</xdr:colOff>
      <xdr:row>46</xdr:row>
      <xdr:rowOff>404132</xdr:rowOff>
    </xdr:from>
    <xdr:to>
      <xdr:col>0</xdr:col>
      <xdr:colOff>537483</xdr:colOff>
      <xdr:row>46</xdr:row>
      <xdr:rowOff>781479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99332" y="26815596"/>
          <a:ext cx="438151" cy="377347"/>
        </a:xfrm>
        <a:prstGeom prst="rect">
          <a:avLst/>
        </a:prstGeom>
        <a:effectLst>
          <a:glow rad="101600">
            <a:schemeClr val="accent1">
              <a:satMod val="175000"/>
              <a:alpha val="40000"/>
            </a:schemeClr>
          </a:glow>
          <a:reflection blurRad="6350" stA="50000" endA="300" endPos="90000" dist="50800" dir="5400000" sy="-100000" algn="bl" rotWithShape="0"/>
        </a:effectLst>
      </xdr:spPr>
    </xdr:pic>
    <xdr:clientData/>
  </xdr:twoCellAnchor>
  <xdr:twoCellAnchor editAs="oneCell">
    <xdr:from>
      <xdr:col>0</xdr:col>
      <xdr:colOff>2536372</xdr:colOff>
      <xdr:row>46</xdr:row>
      <xdr:rowOff>421368</xdr:rowOff>
    </xdr:from>
    <xdr:to>
      <xdr:col>0</xdr:col>
      <xdr:colOff>2974523</xdr:colOff>
      <xdr:row>46</xdr:row>
      <xdr:rowOff>798715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536372" y="26832832"/>
          <a:ext cx="438151" cy="377347"/>
        </a:xfrm>
        <a:prstGeom prst="rect">
          <a:avLst/>
        </a:prstGeom>
        <a:effectLst>
          <a:glow rad="101600">
            <a:schemeClr val="accent1">
              <a:satMod val="175000"/>
              <a:alpha val="40000"/>
            </a:schemeClr>
          </a:glow>
          <a:reflection blurRad="6350" stA="50000" endA="300" endPos="90000" dist="50800" dir="5400000" sy="-100000" algn="bl" rotWithShape="0"/>
        </a:effectLst>
      </xdr:spPr>
    </xdr:pic>
    <xdr:clientData/>
  </xdr:twoCellAnchor>
  <xdr:twoCellAnchor editAs="oneCell">
    <xdr:from>
      <xdr:col>0</xdr:col>
      <xdr:colOff>1862818</xdr:colOff>
      <xdr:row>1</xdr:row>
      <xdr:rowOff>153761</xdr:rowOff>
    </xdr:from>
    <xdr:to>
      <xdr:col>0</xdr:col>
      <xdr:colOff>2548617</xdr:colOff>
      <xdr:row>1</xdr:row>
      <xdr:rowOff>1358555</xdr:rowOff>
    </xdr:to>
    <xdr:pic>
      <xdr:nvPicPr>
        <xdr:cNvPr id="11" name="Resim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818" y="738868"/>
          <a:ext cx="685799" cy="1204794"/>
        </a:xfrm>
        <a:prstGeom prst="rect">
          <a:avLst/>
        </a:prstGeom>
        <a:effectLst>
          <a:glow rad="127000">
            <a:schemeClr val="accent1">
              <a:alpha val="98000"/>
            </a:schemeClr>
          </a:glow>
          <a:reflection blurRad="6350" endPos="35000" dir="5400000" sy="-100000" algn="bl" rotWithShape="0"/>
        </a:effectLst>
      </xdr:spPr>
    </xdr:pic>
    <xdr:clientData/>
  </xdr:twoCellAnchor>
  <xdr:twoCellAnchor editAs="oneCell">
    <xdr:from>
      <xdr:col>0</xdr:col>
      <xdr:colOff>149680</xdr:colOff>
      <xdr:row>1</xdr:row>
      <xdr:rowOff>273503</xdr:rowOff>
    </xdr:from>
    <xdr:to>
      <xdr:col>0</xdr:col>
      <xdr:colOff>1223480</xdr:colOff>
      <xdr:row>1</xdr:row>
      <xdr:rowOff>1401535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680" y="858610"/>
          <a:ext cx="1073800" cy="11280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145253</xdr:colOff>
      <xdr:row>46</xdr:row>
      <xdr:rowOff>314326</xdr:rowOff>
    </xdr:from>
    <xdr:to>
      <xdr:col>0</xdr:col>
      <xdr:colOff>651237</xdr:colOff>
      <xdr:row>46</xdr:row>
      <xdr:rowOff>750094</xdr:rowOff>
    </xdr:to>
    <xdr:pic>
      <xdr:nvPicPr>
        <xdr:cNvPr id="8" name="Resim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45253" y="28079701"/>
          <a:ext cx="505984" cy="435768"/>
        </a:xfrm>
        <a:prstGeom prst="rect">
          <a:avLst/>
        </a:prstGeom>
        <a:effectLst>
          <a:glow rad="101600">
            <a:schemeClr val="accent1">
              <a:satMod val="175000"/>
              <a:alpha val="40000"/>
            </a:schemeClr>
          </a:glow>
          <a:reflection blurRad="6350" stA="50000" endA="300" endPos="90000" dist="50800" dir="5400000" sy="-100000" algn="bl" rotWithShape="0"/>
        </a:effectLst>
      </xdr:spPr>
    </xdr:pic>
    <xdr:clientData/>
  </xdr:twoCellAnchor>
  <xdr:twoCellAnchor editAs="oneCell">
    <xdr:from>
      <xdr:col>0</xdr:col>
      <xdr:colOff>2146955</xdr:colOff>
      <xdr:row>46</xdr:row>
      <xdr:rowOff>361952</xdr:rowOff>
    </xdr:from>
    <xdr:to>
      <xdr:col>0</xdr:col>
      <xdr:colOff>2687087</xdr:colOff>
      <xdr:row>46</xdr:row>
      <xdr:rowOff>714375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146955" y="28127327"/>
          <a:ext cx="540132" cy="352423"/>
        </a:xfrm>
        <a:prstGeom prst="rect">
          <a:avLst/>
        </a:prstGeom>
        <a:effectLst>
          <a:glow rad="101600">
            <a:schemeClr val="accent1">
              <a:satMod val="175000"/>
              <a:alpha val="40000"/>
            </a:schemeClr>
          </a:glow>
          <a:reflection blurRad="6350" stA="50000" endA="300" endPos="90000" dist="50800" dir="5400000" sy="-100000" algn="bl" rotWithShape="0"/>
        </a:effectLst>
      </xdr:spPr>
    </xdr:pic>
    <xdr:clientData/>
  </xdr:twoCellAnchor>
  <xdr:twoCellAnchor editAs="oneCell">
    <xdr:from>
      <xdr:col>0</xdr:col>
      <xdr:colOff>2052638</xdr:colOff>
      <xdr:row>1</xdr:row>
      <xdr:rowOff>192881</xdr:rowOff>
    </xdr:from>
    <xdr:to>
      <xdr:col>0</xdr:col>
      <xdr:colOff>2671762</xdr:colOff>
      <xdr:row>1</xdr:row>
      <xdr:rowOff>1397675</xdr:rowOff>
    </xdr:to>
    <xdr:pic>
      <xdr:nvPicPr>
        <xdr:cNvPr id="11" name="Resim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2638" y="788194"/>
          <a:ext cx="619124" cy="1204794"/>
        </a:xfrm>
        <a:prstGeom prst="rect">
          <a:avLst/>
        </a:prstGeom>
        <a:effectLst>
          <a:glow rad="127000">
            <a:schemeClr val="accent1">
              <a:alpha val="98000"/>
            </a:schemeClr>
          </a:glow>
          <a:reflection blurRad="6350" endPos="350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1</xdr:row>
      <xdr:rowOff>152400</xdr:rowOff>
    </xdr:from>
    <xdr:to>
      <xdr:col>0</xdr:col>
      <xdr:colOff>1084651</xdr:colOff>
      <xdr:row>1</xdr:row>
      <xdr:rowOff>1333499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47713"/>
          <a:ext cx="1084651" cy="11810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1743075</xdr:colOff>
      <xdr:row>1</xdr:row>
      <xdr:rowOff>142875</xdr:rowOff>
    </xdr:from>
    <xdr:to>
      <xdr:col>0</xdr:col>
      <xdr:colOff>2362199</xdr:colOff>
      <xdr:row>1</xdr:row>
      <xdr:rowOff>1347669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" y="733425"/>
          <a:ext cx="619124" cy="1204794"/>
        </a:xfrm>
        <a:prstGeom prst="rect">
          <a:avLst/>
        </a:prstGeom>
        <a:effectLst>
          <a:glow rad="127000">
            <a:schemeClr val="accent1">
              <a:alpha val="98000"/>
            </a:schemeClr>
          </a:glow>
          <a:reflection blurRad="6350" endPos="35000" dir="5400000" sy="-100000" algn="bl" rotWithShape="0"/>
        </a:effectLst>
      </xdr:spPr>
    </xdr:pic>
    <xdr:clientData/>
  </xdr:twoCellAnchor>
  <xdr:twoCellAnchor editAs="oneCell">
    <xdr:from>
      <xdr:col>0</xdr:col>
      <xdr:colOff>479425</xdr:colOff>
      <xdr:row>46</xdr:row>
      <xdr:rowOff>333375</xdr:rowOff>
    </xdr:from>
    <xdr:to>
      <xdr:col>0</xdr:col>
      <xdr:colOff>917576</xdr:colOff>
      <xdr:row>46</xdr:row>
      <xdr:rowOff>710722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479425" y="33385125"/>
          <a:ext cx="438151" cy="377347"/>
        </a:xfrm>
        <a:prstGeom prst="rect">
          <a:avLst/>
        </a:prstGeom>
        <a:effectLst>
          <a:glow rad="101600">
            <a:schemeClr val="accent1">
              <a:satMod val="175000"/>
              <a:alpha val="40000"/>
            </a:schemeClr>
          </a:glow>
          <a:reflection blurRad="6350" stA="50000" endA="300" endPos="90000" dist="50800" dir="5400000" sy="-100000" algn="bl" rotWithShape="0"/>
        </a:effectLst>
      </xdr:spPr>
    </xdr:pic>
    <xdr:clientData/>
  </xdr:twoCellAnchor>
  <xdr:twoCellAnchor editAs="oneCell">
    <xdr:from>
      <xdr:col>0</xdr:col>
      <xdr:colOff>3793066</xdr:colOff>
      <xdr:row>46</xdr:row>
      <xdr:rowOff>285750</xdr:rowOff>
    </xdr:from>
    <xdr:to>
      <xdr:col>0</xdr:col>
      <xdr:colOff>4310063</xdr:colOff>
      <xdr:row>46</xdr:row>
      <xdr:rowOff>663097</xdr:rowOff>
    </xdr:to>
    <xdr:pic>
      <xdr:nvPicPr>
        <xdr:cNvPr id="11" name="Resim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3793066" y="33337500"/>
          <a:ext cx="523875" cy="377347"/>
        </a:xfrm>
        <a:prstGeom prst="rect">
          <a:avLst/>
        </a:prstGeom>
        <a:effectLst>
          <a:glow rad="101600">
            <a:schemeClr val="accent1">
              <a:satMod val="175000"/>
              <a:alpha val="40000"/>
            </a:schemeClr>
          </a:glow>
          <a:reflection blurRad="6350" stA="50000" endA="300" endPos="90000" dist="508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1</xdr:row>
      <xdr:rowOff>158750</xdr:rowOff>
    </xdr:from>
    <xdr:to>
      <xdr:col>0</xdr:col>
      <xdr:colOff>1207113</xdr:colOff>
      <xdr:row>1</xdr:row>
      <xdr:rowOff>1426828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51417"/>
          <a:ext cx="1207113" cy="12680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1571625</xdr:colOff>
      <xdr:row>1</xdr:row>
      <xdr:rowOff>219075</xdr:rowOff>
    </xdr:from>
    <xdr:to>
      <xdr:col>0</xdr:col>
      <xdr:colOff>2209799</xdr:colOff>
      <xdr:row>1</xdr:row>
      <xdr:rowOff>1423869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809625"/>
          <a:ext cx="638174" cy="1204794"/>
        </a:xfrm>
        <a:prstGeom prst="rect">
          <a:avLst/>
        </a:prstGeom>
        <a:effectLst>
          <a:glow rad="127000">
            <a:schemeClr val="accent1">
              <a:alpha val="98000"/>
            </a:schemeClr>
          </a:glow>
          <a:reflection blurRad="6350" endPos="35000" dir="5400000" sy="-100000" algn="bl" rotWithShape="0"/>
        </a:effectLst>
      </xdr:spPr>
    </xdr:pic>
    <xdr:clientData/>
  </xdr:twoCellAnchor>
  <xdr:twoCellAnchor editAs="oneCell">
    <xdr:from>
      <xdr:col>0</xdr:col>
      <xdr:colOff>123825</xdr:colOff>
      <xdr:row>46</xdr:row>
      <xdr:rowOff>76200</xdr:rowOff>
    </xdr:from>
    <xdr:to>
      <xdr:col>0</xdr:col>
      <xdr:colOff>561976</xdr:colOff>
      <xdr:row>46</xdr:row>
      <xdr:rowOff>453547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23825" y="10725150"/>
          <a:ext cx="438151" cy="377347"/>
        </a:xfrm>
        <a:prstGeom prst="rect">
          <a:avLst/>
        </a:prstGeom>
        <a:effectLst>
          <a:glow rad="101600">
            <a:schemeClr val="accent1">
              <a:satMod val="175000"/>
              <a:alpha val="40000"/>
            </a:schemeClr>
          </a:glow>
          <a:reflection blurRad="6350" stA="50000" endA="300" endPos="90000" dist="50800" dir="5400000" sy="-100000" algn="bl" rotWithShape="0"/>
        </a:effectLst>
      </xdr:spPr>
    </xdr:pic>
    <xdr:clientData/>
  </xdr:twoCellAnchor>
  <xdr:twoCellAnchor editAs="oneCell">
    <xdr:from>
      <xdr:col>0</xdr:col>
      <xdr:colOff>2076450</xdr:colOff>
      <xdr:row>46</xdr:row>
      <xdr:rowOff>114301</xdr:rowOff>
    </xdr:from>
    <xdr:to>
      <xdr:col>0</xdr:col>
      <xdr:colOff>2568369</xdr:colOff>
      <xdr:row>46</xdr:row>
      <xdr:rowOff>428625</xdr:rowOff>
    </xdr:to>
    <xdr:pic>
      <xdr:nvPicPr>
        <xdr:cNvPr id="11" name="Resim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076450" y="26165176"/>
          <a:ext cx="491919" cy="314324"/>
        </a:xfrm>
        <a:prstGeom prst="rect">
          <a:avLst/>
        </a:prstGeom>
        <a:effectLst>
          <a:glow rad="101600">
            <a:schemeClr val="accent1">
              <a:satMod val="175000"/>
              <a:alpha val="40000"/>
            </a:schemeClr>
          </a:glow>
          <a:reflection blurRad="6350" stA="50000" endA="300" endPos="90000" dist="50800" dir="5400000" sy="-100000" algn="bl" rotWithShape="0"/>
        </a:effectLst>
      </xdr:spPr>
    </xdr:pic>
    <xdr:clientData/>
  </xdr:twoCellAnchor>
  <xdr:twoCellAnchor editAs="oneCell">
    <xdr:from>
      <xdr:col>0</xdr:col>
      <xdr:colOff>66675</xdr:colOff>
      <xdr:row>1</xdr:row>
      <xdr:rowOff>190500</xdr:rowOff>
    </xdr:from>
    <xdr:to>
      <xdr:col>0</xdr:col>
      <xdr:colOff>1273788</xdr:colOff>
      <xdr:row>1</xdr:row>
      <xdr:rowOff>1458578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" y="781050"/>
          <a:ext cx="1207113" cy="126807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o1" displayName="Tablo1" ref="A1:I32" totalsRowShown="0" headerRowDxfId="167" dataDxfId="165" headerRowBorderDxfId="166" tableBorderDxfId="164" totalsRowBorderDxfId="163">
  <tableColumns count="9">
    <tableColumn id="1" name="SIRA_x000a_ NO" dataDxfId="162"/>
    <tableColumn id="2" name="2021_x000a_OCAK" dataDxfId="161"/>
    <tableColumn id="3" name="AÇIK ALAN YANGINI" dataDxfId="160"/>
    <tableColumn id="4" name="ARAÇ YANGINI" dataDxfId="159"/>
    <tableColumn id="5" name="Besihane/Ahır/_x000a_Hayvan Çiftliği-Kümes/Ağıl YANGINI" dataDxfId="158"/>
    <tableColumn id="6" name="BİNA YANGINI" dataDxfId="157"/>
    <tableColumn id="7" name="İŞYERİ YANGINI" dataDxfId="156"/>
    <tableColumn id="8" name="KAMU BİNASI YANGINI" dataDxfId="155"/>
    <tableColumn id="9" name="GENEL TOPLAM" dataDxfId="15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4" name="Tablo14" displayName="Tablo14" ref="K131:S164" totalsRowShown="0" headerRowDxfId="41" dataDxfId="39" headerRowBorderDxfId="40" tableBorderDxfId="38" totalsRowBorderDxfId="37">
  <tableColumns count="9">
    <tableColumn id="1" name="SIRA NO" dataDxfId="36"/>
    <tableColumn id="2" name="2021_x000a_EKİM" dataDxfId="35"/>
    <tableColumn id="3" name="AÇIK ALAN YANGINI" dataDxfId="34"/>
    <tableColumn id="4" name="ARAÇ YANGINI" dataDxfId="33"/>
    <tableColumn id="5" name="Besihane/Ahır/Hayvan Çiftliği-Kümes/Ağıl YANGINI" dataDxfId="32"/>
    <tableColumn id="6" name="BİNA YANGINI" dataDxfId="31"/>
    <tableColumn id="7" name="İŞYERİ YANGINI" dataDxfId="30"/>
    <tableColumn id="8" name="KAMU BİNASI YANGINI" dataDxfId="29"/>
    <tableColumn id="9" name="GENEL TOPLAM" dataDxfId="28">
      <calculatedColumnFormula>SUM(M132:R132)</calculatedColumnFormula>
    </tableColumn>
  </tableColumns>
  <tableStyleInfo name="TableStyleMedium3" showFirstColumn="0" showLastColumn="0" showRowStripes="1" showColumnStripes="0"/>
</table>
</file>

<file path=xl/tables/table11.xml><?xml version="1.0" encoding="utf-8"?>
<table xmlns="http://schemas.openxmlformats.org/spreadsheetml/2006/main" id="22" name="Tablo1423" displayName="Tablo1423" ref="A165:I198" totalsRowShown="0" headerRowDxfId="27" dataDxfId="25" headerRowBorderDxfId="26" tableBorderDxfId="24" totalsRowBorderDxfId="23">
  <tableColumns count="9">
    <tableColumn id="1" name="SIRA NO" dataDxfId="22"/>
    <tableColumn id="2" name="2021_x000a_KASIM" dataDxfId="21"/>
    <tableColumn id="3" name="AÇIK ALAN YANGINI" dataDxfId="20"/>
    <tableColumn id="4" name="ARAÇ YANGINI" dataDxfId="19"/>
    <tableColumn id="5" name="Besihane/Ahır/Hayvan Çiftliği-Kümes/Ağıl YANGINI" dataDxfId="18"/>
    <tableColumn id="6" name="BİNA YANGINI" dataDxfId="17"/>
    <tableColumn id="7" name="İŞYERİ YANGINI" dataDxfId="16"/>
    <tableColumn id="8" name="KAMU BİNASI YANGINI" dataDxfId="15"/>
    <tableColumn id="9" name="GENEL TOPLAM" dataDxfId="14">
      <calculatedColumnFormula>SUM(C166:H166)</calculatedColumn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23" name="Tablo142324" displayName="Tablo142324" ref="K165:S198" totalsRowShown="0" headerRowDxfId="13" dataDxfId="11" headerRowBorderDxfId="12" tableBorderDxfId="10" totalsRowBorderDxfId="9">
  <tableColumns count="9">
    <tableColumn id="1" name="SIRA NO" dataDxfId="8"/>
    <tableColumn id="2" name="2021_x000a_ARALIK" dataDxfId="7"/>
    <tableColumn id="3" name="AÇIK ALAN YANGINI" dataDxfId="6"/>
    <tableColumn id="4" name="ARAÇ YANGINI" dataDxfId="5"/>
    <tableColumn id="5" name="Besihane/Ahır/Hayvan Çiftliği-Kümes/Ağıl YANGINI" dataDxfId="4"/>
    <tableColumn id="6" name="BİNA YANGINI" dataDxfId="3"/>
    <tableColumn id="7" name="İŞYERİ YANGINI" dataDxfId="2"/>
    <tableColumn id="8" name="KAMU BİNASI YANGINI" dataDxfId="1"/>
    <tableColumn id="9" name="GENEL TOPLAM" dataDxfId="0">
      <calculatedColumnFormula>SUM(M166:R166)</calculatedColumnFormula>
    </tableColumn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id="2" name="Tablo2" displayName="Tablo2" ref="K1:S32" totalsRowShown="0" headerRowDxfId="153" dataDxfId="151" headerRowBorderDxfId="152" tableBorderDxfId="150" totalsRowBorderDxfId="149">
  <tableColumns count="9">
    <tableColumn id="1" name="SIRA_x000a_ NO" dataDxfId="148"/>
    <tableColumn id="2" name="2021_x000a_ŞUBAT" dataDxfId="147"/>
    <tableColumn id="3" name="AÇIK ALAN YANGINI" dataDxfId="146"/>
    <tableColumn id="4" name="ARAÇ YANGINI" dataDxfId="145"/>
    <tableColumn id="5" name="Besihane/Ahır/Hayvan Çiftliği-Kümes/Ağıl YANGINI" dataDxfId="144"/>
    <tableColumn id="6" name="BİNA YANGINI" dataDxfId="143"/>
    <tableColumn id="7" name="İŞYERİ YANGINI" dataDxfId="142"/>
    <tableColumn id="8" name="KAMU BİNASI YANGINI" dataDxfId="141"/>
    <tableColumn id="9" name="GENEL TOPLAM" dataDxfId="140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id="3" name="Tablo3" displayName="Tablo3" ref="A33:I64" totalsRowShown="0" headerRowDxfId="139" dataDxfId="137" headerRowBorderDxfId="138" tableBorderDxfId="136" totalsRowBorderDxfId="135">
  <tableColumns count="9">
    <tableColumn id="1" name="SIRA _x000a_NO" dataDxfId="134"/>
    <tableColumn id="2" name="2021_x000a_MART" dataDxfId="133"/>
    <tableColumn id="3" name="AÇIK ALAN YANGINI" dataDxfId="132"/>
    <tableColumn id="4" name="ARAÇ YANGINI" dataDxfId="131"/>
    <tableColumn id="5" name="Besihane/Ahır/Hayvan Çiftliği-Kümes/Ağıl YANGINI" dataDxfId="130"/>
    <tableColumn id="6" name="BİNA YANGINI" dataDxfId="129"/>
    <tableColumn id="7" name="İŞYERİ YANGINI" dataDxfId="128"/>
    <tableColumn id="8" name="KAMU BİNASI YANGINI" dataDxfId="127"/>
    <tableColumn id="9" name="GENEL TOPLAM" dataDxfId="12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Tablo4" displayName="Tablo4" ref="K33:S64" totalsRowShown="0" headerRowDxfId="125" dataDxfId="123" headerRowBorderDxfId="124" tableBorderDxfId="122" totalsRowBorderDxfId="121">
  <tableColumns count="9">
    <tableColumn id="1" name="SIRA_x000a_NO" dataDxfId="120"/>
    <tableColumn id="2" name="2021_x000a_NİSAN" dataDxfId="119"/>
    <tableColumn id="3" name="AÇIK ALAN YANGINI" dataDxfId="118"/>
    <tableColumn id="4" name="ARAÇ YANGINI" dataDxfId="117"/>
    <tableColumn id="5" name="Besihane/Ahır/Hayvan Çiftliği-Kümes/Ağıl YANGINI" dataDxfId="116"/>
    <tableColumn id="6" name="BİNA YANGINI" dataDxfId="115"/>
    <tableColumn id="7" name="İŞYERİ YANGINI" dataDxfId="114"/>
    <tableColumn id="8" name="KAMU BİNASI YANGINI" dataDxfId="113"/>
    <tableColumn id="9" name="GENEL TOPLAM" dataDxfId="112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id="11" name="Tablo512" displayName="Tablo512" ref="A65:I96" totalsRowShown="0" headerRowDxfId="111" dataDxfId="109" headerRowBorderDxfId="110" tableBorderDxfId="108" totalsRowBorderDxfId="107">
  <tableColumns count="9">
    <tableColumn id="1" name="SIRA NO" dataDxfId="106"/>
    <tableColumn id="2" name="2021 _x000a_MAYIS" dataDxfId="105"/>
    <tableColumn id="3" name="AÇIK ALAN YANGINI" dataDxfId="104"/>
    <tableColumn id="4" name="ARAÇ YANGINI" dataDxfId="103"/>
    <tableColumn id="5" name="Besihane/Ahır/_x000a_Hayvan Çiftliği-Kümes/Ağıl YANGINI" dataDxfId="102"/>
    <tableColumn id="6" name="BİNA YANGINI" dataDxfId="101"/>
    <tableColumn id="7" name="İŞYERİ YANGINI" dataDxfId="100"/>
    <tableColumn id="8" name="KAMU BİNASI YANGINI" dataDxfId="99"/>
    <tableColumn id="9" name="GENEL TOPLAM" dataDxfId="9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12" name="Tablo713" displayName="Tablo713" ref="K65:S96" totalsRowShown="0" headerRowDxfId="97" dataDxfId="95" headerRowBorderDxfId="96" tableBorderDxfId="94" totalsRowBorderDxfId="93">
  <tableColumns count="9">
    <tableColumn id="1" name="SIRA NO" dataDxfId="92"/>
    <tableColumn id="2" name="2021 _x000a_HAZİRAN" dataDxfId="91"/>
    <tableColumn id="3" name="AÇIK ALAN YANGINI" dataDxfId="90"/>
    <tableColumn id="4" name="ARAÇ YANGINI" dataDxfId="89"/>
    <tableColumn id="5" name="Besihane/Ahır/_x000a_Hayvan Çiftliği-Kümes/Ağıl YANGINI" dataDxfId="88"/>
    <tableColumn id="6" name="BİNA YANGINI" dataDxfId="87"/>
    <tableColumn id="7" name="İŞYERİ YANGINI" dataDxfId="86"/>
    <tableColumn id="8" name="KAMU BİNASI YANGINI" dataDxfId="85"/>
    <tableColumn id="9" name="GENEL TOPLAM" dataDxfId="84"/>
  </tableColumns>
  <tableStyleInfo name="TableStyleMedium3" showFirstColumn="0" showLastColumn="0" showRowStripes="1" showColumnStripes="0"/>
</table>
</file>

<file path=xl/tables/table7.xml><?xml version="1.0" encoding="utf-8"?>
<table xmlns="http://schemas.openxmlformats.org/spreadsheetml/2006/main" id="6" name="Tablo5127" displayName="Tablo5127" ref="A97:I128" totalsRowShown="0" headerRowDxfId="83" dataDxfId="81" headerRowBorderDxfId="82" tableBorderDxfId="80" totalsRowBorderDxfId="79">
  <tableColumns count="9">
    <tableColumn id="1" name="SIRA NO" dataDxfId="78"/>
    <tableColumn id="2" name="2021_x000a_TEMMUZ _x000a_" dataDxfId="77"/>
    <tableColumn id="3" name="AÇIK ALAN YANGINI" dataDxfId="76"/>
    <tableColumn id="4" name="ARAÇ YANGINI" dataDxfId="75"/>
    <tableColumn id="5" name="Besihane/Ahır/_x000a_Hayvan Çiftliği-Kümes/Ağıl YANGINI" dataDxfId="74"/>
    <tableColumn id="6" name="BİNA YANGINI" dataDxfId="73"/>
    <tableColumn id="7" name="İŞYERİ YANGINI" dataDxfId="72"/>
    <tableColumn id="8" name="KAMU BİNASI YANGINI" dataDxfId="71"/>
    <tableColumn id="9" name="GENEL TOPLAM" dataDxfId="70">
      <calculatedColumnFormula>SUM(C98:H98)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8" name="Tablo7139" displayName="Tablo7139" ref="K97:S128" totalsRowShown="0" headerRowDxfId="69" dataDxfId="67" headerRowBorderDxfId="68" tableBorderDxfId="66" totalsRowBorderDxfId="65">
  <tableColumns count="9">
    <tableColumn id="1" name="SIRA NO" dataDxfId="64"/>
    <tableColumn id="2" name="2021_x000a_AĞUSTOS _x000a_" dataDxfId="63"/>
    <tableColumn id="3" name="AÇIK ALAN YANGINI" dataDxfId="62"/>
    <tableColumn id="4" name="ARAÇ YANGINI" dataDxfId="61"/>
    <tableColumn id="5" name="Besihane/Ahır/_x000a_Hayvan Çiftliği-Kümes/Ağıl YANGINI" dataDxfId="60"/>
    <tableColumn id="6" name="BİNA YANGINI" dataDxfId="59"/>
    <tableColumn id="7" name="İŞYERİ YANGINI" dataDxfId="58"/>
    <tableColumn id="8" name="KAMU BİNASI YANGINI" dataDxfId="57"/>
    <tableColumn id="9" name="GENEL TOPLAM" dataDxfId="56">
      <calculatedColumnFormula>SUM(M98:R98)</calculatedColumnFormula>
    </tableColumn>
  </tableColumns>
  <tableStyleInfo name="TableStyleMedium3" showFirstColumn="0" showLastColumn="0" showRowStripes="1" showColumnStripes="0"/>
</table>
</file>

<file path=xl/tables/table9.xml><?xml version="1.0" encoding="utf-8"?>
<table xmlns="http://schemas.openxmlformats.org/spreadsheetml/2006/main" id="13" name="Tablo13" displayName="Tablo13" ref="A131:I162" totalsRowShown="0" headerRowDxfId="55" dataDxfId="53" headerRowBorderDxfId="54" tableBorderDxfId="52" totalsRowBorderDxfId="51">
  <tableColumns count="9">
    <tableColumn id="1" name="SIRA NO" dataDxfId="50"/>
    <tableColumn id="2" name="2021 _x000a_EYLÜL" dataDxfId="49"/>
    <tableColumn id="3" name="AÇIK ALAN YANGINI" dataDxfId="48"/>
    <tableColumn id="4" name="ARAÇ YANGINI" dataDxfId="47"/>
    <tableColumn id="5" name="Besihane/Ahır/_x000a_Hayvan Çiftliği-Kümes/Ağıl YANGINI" dataDxfId="46"/>
    <tableColumn id="6" name="BİNA YANGINI" dataDxfId="45"/>
    <tableColumn id="7" name="İŞYERİ YANGINI" dataDxfId="44"/>
    <tableColumn id="8" name="KAMU BİNASI YANGINI" dataDxfId="43"/>
    <tableColumn id="9" name="GENEL TOPLAM" dataDxfId="42">
      <calculatedColumnFormula>SUM(C132:H132)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4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table" Target="../tables/table4.xml"/><Relationship Id="rId10" Type="http://schemas.openxmlformats.org/officeDocument/2006/relationships/table" Target="../tables/table9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60"/>
  <sheetViews>
    <sheetView view="pageLayout" zoomScale="70" zoomScaleNormal="100" zoomScalePageLayoutView="70" workbookViewId="0">
      <selection sqref="A1:AI1"/>
    </sheetView>
  </sheetViews>
  <sheetFormatPr defaultColWidth="4.28515625" defaultRowHeight="15.75" x14ac:dyDescent="0.25"/>
  <cols>
    <col min="1" max="1" width="40.42578125" style="72" customWidth="1"/>
    <col min="2" max="2" width="40.42578125" style="72" hidden="1" customWidth="1"/>
    <col min="3" max="3" width="8.42578125" style="75" customWidth="1"/>
    <col min="4" max="6" width="8.42578125" style="60" customWidth="1"/>
    <col min="7" max="9" width="8.42578125" style="61" customWidth="1"/>
    <col min="10" max="11" width="8.42578125" style="62" customWidth="1"/>
    <col min="12" max="14" width="8.42578125" style="63" customWidth="1"/>
    <col min="15" max="15" width="8.42578125" style="65" customWidth="1"/>
    <col min="16" max="20" width="8.42578125" style="64" customWidth="1"/>
    <col min="21" max="22" width="8.42578125" style="66" customWidth="1"/>
    <col min="23" max="25" width="8.42578125" style="67" customWidth="1"/>
    <col min="26" max="26" width="8.42578125" style="68" customWidth="1"/>
    <col min="27" max="30" width="8.42578125" style="69" customWidth="1"/>
    <col min="31" max="31" width="8.42578125" style="65" customWidth="1"/>
    <col min="32" max="33" width="8.42578125" style="66" customWidth="1"/>
    <col min="34" max="34" width="8.42578125" style="67" customWidth="1"/>
    <col min="35" max="35" width="16.7109375" style="59" customWidth="1"/>
    <col min="38" max="38" width="4.28515625" customWidth="1"/>
  </cols>
  <sheetData>
    <row r="1" spans="1:35" s="108" customFormat="1" ht="46.5" customHeight="1" thickBot="1" x14ac:dyDescent="0.5">
      <c r="A1" s="590" t="s">
        <v>96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592"/>
    </row>
    <row r="2" spans="1:35" s="85" customFormat="1" ht="139.5" customHeight="1" x14ac:dyDescent="0.25">
      <c r="A2" s="224" t="s">
        <v>27</v>
      </c>
      <c r="B2" s="148" t="s">
        <v>114</v>
      </c>
      <c r="C2" s="230" t="s">
        <v>83</v>
      </c>
      <c r="D2" s="231" t="s">
        <v>2</v>
      </c>
      <c r="E2" s="231" t="s">
        <v>70</v>
      </c>
      <c r="F2" s="231" t="s">
        <v>85</v>
      </c>
      <c r="G2" s="232" t="s">
        <v>3</v>
      </c>
      <c r="H2" s="232" t="s">
        <v>72</v>
      </c>
      <c r="I2" s="232" t="s">
        <v>86</v>
      </c>
      <c r="J2" s="233" t="s">
        <v>1</v>
      </c>
      <c r="K2" s="233" t="s">
        <v>88</v>
      </c>
      <c r="L2" s="234" t="s">
        <v>0</v>
      </c>
      <c r="M2" s="234" t="s">
        <v>71</v>
      </c>
      <c r="N2" s="234" t="s">
        <v>73</v>
      </c>
      <c r="O2" s="226" t="s">
        <v>5</v>
      </c>
      <c r="P2" s="235" t="s">
        <v>4</v>
      </c>
      <c r="Q2" s="235" t="s">
        <v>74</v>
      </c>
      <c r="R2" s="235" t="s">
        <v>75</v>
      </c>
      <c r="S2" s="235" t="s">
        <v>163</v>
      </c>
      <c r="T2" s="235" t="s">
        <v>84</v>
      </c>
      <c r="U2" s="231" t="s">
        <v>52</v>
      </c>
      <c r="V2" s="231" t="s">
        <v>162</v>
      </c>
      <c r="W2" s="232" t="s">
        <v>6</v>
      </c>
      <c r="X2" s="232" t="s">
        <v>77</v>
      </c>
      <c r="Y2" s="232" t="s">
        <v>78</v>
      </c>
      <c r="Z2" s="235" t="s">
        <v>53</v>
      </c>
      <c r="AA2" s="236" t="s">
        <v>7</v>
      </c>
      <c r="AB2" s="236" t="s">
        <v>79</v>
      </c>
      <c r="AC2" s="227" t="s">
        <v>80</v>
      </c>
      <c r="AD2" s="236" t="s">
        <v>81</v>
      </c>
      <c r="AE2" s="232" t="s">
        <v>9</v>
      </c>
      <c r="AF2" s="231" t="s">
        <v>54</v>
      </c>
      <c r="AG2" s="231" t="s">
        <v>76</v>
      </c>
      <c r="AH2" s="237" t="s">
        <v>8</v>
      </c>
      <c r="AI2" s="248" t="s">
        <v>10</v>
      </c>
    </row>
    <row r="3" spans="1:35" s="7" customFormat="1" ht="37.5" customHeight="1" x14ac:dyDescent="0.2">
      <c r="A3" s="193" t="s">
        <v>11</v>
      </c>
      <c r="B3" s="149" t="s">
        <v>108</v>
      </c>
      <c r="C3" s="392">
        <v>1</v>
      </c>
      <c r="D3" s="393">
        <v>1</v>
      </c>
      <c r="E3" s="393">
        <v>1</v>
      </c>
      <c r="F3" s="393">
        <v>0</v>
      </c>
      <c r="G3" s="394">
        <v>0</v>
      </c>
      <c r="H3" s="394">
        <v>0</v>
      </c>
      <c r="I3" s="394">
        <v>0</v>
      </c>
      <c r="J3" s="395">
        <v>1</v>
      </c>
      <c r="K3" s="395">
        <v>4</v>
      </c>
      <c r="L3" s="396">
        <v>0</v>
      </c>
      <c r="M3" s="396">
        <v>0</v>
      </c>
      <c r="N3" s="396">
        <v>0</v>
      </c>
      <c r="O3" s="397">
        <v>0</v>
      </c>
      <c r="P3" s="398">
        <v>5</v>
      </c>
      <c r="Q3" s="398">
        <v>3</v>
      </c>
      <c r="R3" s="398">
        <v>0</v>
      </c>
      <c r="S3" s="398">
        <v>0</v>
      </c>
      <c r="T3" s="398">
        <v>3</v>
      </c>
      <c r="U3" s="399">
        <v>2</v>
      </c>
      <c r="V3" s="399">
        <v>0</v>
      </c>
      <c r="W3" s="400">
        <v>1</v>
      </c>
      <c r="X3" s="400">
        <v>0</v>
      </c>
      <c r="Y3" s="400">
        <v>0</v>
      </c>
      <c r="Z3" s="401">
        <v>0</v>
      </c>
      <c r="AA3" s="402">
        <v>0</v>
      </c>
      <c r="AB3" s="402">
        <v>0</v>
      </c>
      <c r="AC3" s="402">
        <v>0</v>
      </c>
      <c r="AD3" s="402">
        <v>0</v>
      </c>
      <c r="AE3" s="403">
        <v>1</v>
      </c>
      <c r="AF3" s="404">
        <v>0</v>
      </c>
      <c r="AG3" s="404">
        <v>0</v>
      </c>
      <c r="AH3" s="405">
        <v>1</v>
      </c>
      <c r="AI3" s="298">
        <f t="shared" ref="AI3:AI47" si="0">SUM(C3:AH3)</f>
        <v>24</v>
      </c>
    </row>
    <row r="4" spans="1:35" s="70" customFormat="1" ht="37.5" customHeight="1" x14ac:dyDescent="0.2">
      <c r="A4" s="194" t="s">
        <v>12</v>
      </c>
      <c r="B4" s="150" t="s">
        <v>108</v>
      </c>
      <c r="C4" s="392">
        <v>0</v>
      </c>
      <c r="D4" s="393">
        <v>0</v>
      </c>
      <c r="E4" s="393">
        <v>0</v>
      </c>
      <c r="F4" s="393">
        <v>0</v>
      </c>
      <c r="G4" s="394">
        <v>0</v>
      </c>
      <c r="H4" s="394">
        <v>0</v>
      </c>
      <c r="I4" s="394">
        <v>0</v>
      </c>
      <c r="J4" s="395">
        <v>0</v>
      </c>
      <c r="K4" s="395">
        <v>0</v>
      </c>
      <c r="L4" s="396">
        <v>0</v>
      </c>
      <c r="M4" s="396">
        <v>0</v>
      </c>
      <c r="N4" s="396">
        <v>0</v>
      </c>
      <c r="O4" s="397">
        <v>0</v>
      </c>
      <c r="P4" s="398">
        <v>0</v>
      </c>
      <c r="Q4" s="398">
        <v>0</v>
      </c>
      <c r="R4" s="398">
        <v>0</v>
      </c>
      <c r="S4" s="398">
        <v>0</v>
      </c>
      <c r="T4" s="398">
        <v>0</v>
      </c>
      <c r="U4" s="399">
        <v>0</v>
      </c>
      <c r="V4" s="399">
        <v>0</v>
      </c>
      <c r="W4" s="400">
        <v>0</v>
      </c>
      <c r="X4" s="400">
        <v>0</v>
      </c>
      <c r="Y4" s="400">
        <v>0</v>
      </c>
      <c r="Z4" s="401">
        <v>0</v>
      </c>
      <c r="AA4" s="402">
        <v>0</v>
      </c>
      <c r="AB4" s="402">
        <v>0</v>
      </c>
      <c r="AC4" s="402">
        <v>0</v>
      </c>
      <c r="AD4" s="402">
        <v>0</v>
      </c>
      <c r="AE4" s="403">
        <v>0</v>
      </c>
      <c r="AF4" s="404">
        <v>0</v>
      </c>
      <c r="AG4" s="404">
        <v>0</v>
      </c>
      <c r="AH4" s="405">
        <v>0</v>
      </c>
      <c r="AI4" s="298">
        <f t="shared" si="0"/>
        <v>0</v>
      </c>
    </row>
    <row r="5" spans="1:35" s="70" customFormat="1" ht="37.5" customHeight="1" x14ac:dyDescent="0.2">
      <c r="A5" s="195" t="s">
        <v>28</v>
      </c>
      <c r="B5" s="151" t="s">
        <v>109</v>
      </c>
      <c r="C5" s="392">
        <v>3</v>
      </c>
      <c r="D5" s="393">
        <v>1</v>
      </c>
      <c r="E5" s="393">
        <v>0</v>
      </c>
      <c r="F5" s="393">
        <v>1</v>
      </c>
      <c r="G5" s="394">
        <v>1</v>
      </c>
      <c r="H5" s="394">
        <v>0</v>
      </c>
      <c r="I5" s="394">
        <v>4</v>
      </c>
      <c r="J5" s="395">
        <v>3</v>
      </c>
      <c r="K5" s="395">
        <v>0</v>
      </c>
      <c r="L5" s="396">
        <v>2</v>
      </c>
      <c r="M5" s="396">
        <v>2</v>
      </c>
      <c r="N5" s="396">
        <v>0</v>
      </c>
      <c r="O5" s="397">
        <v>0</v>
      </c>
      <c r="P5" s="398">
        <v>10</v>
      </c>
      <c r="Q5" s="398">
        <v>2</v>
      </c>
      <c r="R5" s="398">
        <v>1</v>
      </c>
      <c r="S5" s="398">
        <v>0</v>
      </c>
      <c r="T5" s="398">
        <v>1</v>
      </c>
      <c r="U5" s="399">
        <v>2</v>
      </c>
      <c r="V5" s="399">
        <v>0</v>
      </c>
      <c r="W5" s="400">
        <v>1</v>
      </c>
      <c r="X5" s="400">
        <v>3</v>
      </c>
      <c r="Y5" s="400">
        <v>0</v>
      </c>
      <c r="Z5" s="401">
        <v>5</v>
      </c>
      <c r="AA5" s="402">
        <v>0</v>
      </c>
      <c r="AB5" s="402">
        <v>0</v>
      </c>
      <c r="AC5" s="402">
        <v>0</v>
      </c>
      <c r="AD5" s="402">
        <v>0</v>
      </c>
      <c r="AE5" s="403">
        <v>0</v>
      </c>
      <c r="AF5" s="404">
        <v>1</v>
      </c>
      <c r="AG5" s="404">
        <v>0</v>
      </c>
      <c r="AH5" s="405">
        <v>2</v>
      </c>
      <c r="AI5" s="298">
        <f t="shared" si="0"/>
        <v>45</v>
      </c>
    </row>
    <row r="6" spans="1:35" s="70" customFormat="1" ht="37.5" customHeight="1" x14ac:dyDescent="0.2">
      <c r="A6" s="194" t="s">
        <v>13</v>
      </c>
      <c r="B6" s="150" t="s">
        <v>108</v>
      </c>
      <c r="C6" s="392">
        <v>0</v>
      </c>
      <c r="D6" s="393">
        <v>8</v>
      </c>
      <c r="E6" s="393">
        <v>0</v>
      </c>
      <c r="F6" s="393">
        <v>1</v>
      </c>
      <c r="G6" s="394">
        <v>1</v>
      </c>
      <c r="H6" s="394">
        <v>1</v>
      </c>
      <c r="I6" s="394">
        <v>5</v>
      </c>
      <c r="J6" s="395">
        <v>1</v>
      </c>
      <c r="K6" s="395">
        <v>2</v>
      </c>
      <c r="L6" s="396">
        <v>0</v>
      </c>
      <c r="M6" s="396">
        <v>1</v>
      </c>
      <c r="N6" s="396">
        <v>0</v>
      </c>
      <c r="O6" s="397">
        <v>0</v>
      </c>
      <c r="P6" s="398">
        <v>3</v>
      </c>
      <c r="Q6" s="398">
        <v>1</v>
      </c>
      <c r="R6" s="398">
        <v>0</v>
      </c>
      <c r="S6" s="398">
        <v>0</v>
      </c>
      <c r="T6" s="398">
        <v>0</v>
      </c>
      <c r="U6" s="399">
        <v>0</v>
      </c>
      <c r="V6" s="399">
        <v>0</v>
      </c>
      <c r="W6" s="400">
        <v>0</v>
      </c>
      <c r="X6" s="400">
        <v>1</v>
      </c>
      <c r="Y6" s="400">
        <v>0</v>
      </c>
      <c r="Z6" s="401">
        <v>1</v>
      </c>
      <c r="AA6" s="402">
        <v>0</v>
      </c>
      <c r="AB6" s="402">
        <v>0</v>
      </c>
      <c r="AC6" s="402">
        <v>0</v>
      </c>
      <c r="AD6" s="402">
        <v>0</v>
      </c>
      <c r="AE6" s="403">
        <v>0</v>
      </c>
      <c r="AF6" s="404">
        <v>0</v>
      </c>
      <c r="AG6" s="404">
        <v>0</v>
      </c>
      <c r="AH6" s="405">
        <v>0</v>
      </c>
      <c r="AI6" s="298">
        <f t="shared" si="0"/>
        <v>26</v>
      </c>
    </row>
    <row r="7" spans="1:35" s="70" customFormat="1" ht="37.5" customHeight="1" x14ac:dyDescent="0.2">
      <c r="A7" s="196" t="s">
        <v>29</v>
      </c>
      <c r="B7" s="153" t="s">
        <v>110</v>
      </c>
      <c r="C7" s="392">
        <v>0</v>
      </c>
      <c r="D7" s="393">
        <v>0</v>
      </c>
      <c r="E7" s="393">
        <v>0</v>
      </c>
      <c r="F7" s="393">
        <v>0</v>
      </c>
      <c r="G7" s="394">
        <v>0</v>
      </c>
      <c r="H7" s="394">
        <v>0</v>
      </c>
      <c r="I7" s="394">
        <v>0</v>
      </c>
      <c r="J7" s="395">
        <v>0</v>
      </c>
      <c r="K7" s="395">
        <v>0</v>
      </c>
      <c r="L7" s="396">
        <v>0</v>
      </c>
      <c r="M7" s="396">
        <v>0</v>
      </c>
      <c r="N7" s="396">
        <v>0</v>
      </c>
      <c r="O7" s="397">
        <v>0</v>
      </c>
      <c r="P7" s="398">
        <v>0</v>
      </c>
      <c r="Q7" s="398">
        <v>0</v>
      </c>
      <c r="R7" s="398">
        <v>0</v>
      </c>
      <c r="S7" s="398">
        <v>0</v>
      </c>
      <c r="T7" s="398">
        <v>0</v>
      </c>
      <c r="U7" s="399">
        <v>0</v>
      </c>
      <c r="V7" s="399">
        <v>0</v>
      </c>
      <c r="W7" s="400">
        <v>0</v>
      </c>
      <c r="X7" s="400">
        <v>0</v>
      </c>
      <c r="Y7" s="400">
        <v>0</v>
      </c>
      <c r="Z7" s="401">
        <v>0</v>
      </c>
      <c r="AA7" s="402">
        <v>0</v>
      </c>
      <c r="AB7" s="402">
        <v>0</v>
      </c>
      <c r="AC7" s="402">
        <v>0</v>
      </c>
      <c r="AD7" s="402">
        <v>0</v>
      </c>
      <c r="AE7" s="403">
        <v>1</v>
      </c>
      <c r="AF7" s="404">
        <v>0</v>
      </c>
      <c r="AG7" s="404">
        <v>0</v>
      </c>
      <c r="AH7" s="405">
        <v>0</v>
      </c>
      <c r="AI7" s="298">
        <f t="shared" si="0"/>
        <v>1</v>
      </c>
    </row>
    <row r="8" spans="1:35" s="70" customFormat="1" ht="37.5" customHeight="1" x14ac:dyDescent="0.2">
      <c r="A8" s="194" t="s">
        <v>14</v>
      </c>
      <c r="B8" s="150" t="s">
        <v>111</v>
      </c>
      <c r="C8" s="392">
        <v>0</v>
      </c>
      <c r="D8" s="393">
        <v>0</v>
      </c>
      <c r="E8" s="393">
        <v>0</v>
      </c>
      <c r="F8" s="393">
        <v>0</v>
      </c>
      <c r="G8" s="394">
        <v>0</v>
      </c>
      <c r="H8" s="394">
        <v>0</v>
      </c>
      <c r="I8" s="394">
        <v>0</v>
      </c>
      <c r="J8" s="395">
        <v>1</v>
      </c>
      <c r="K8" s="395">
        <v>0</v>
      </c>
      <c r="L8" s="396">
        <v>0</v>
      </c>
      <c r="M8" s="396">
        <v>1</v>
      </c>
      <c r="N8" s="396">
        <v>0</v>
      </c>
      <c r="O8" s="397">
        <v>2</v>
      </c>
      <c r="P8" s="398">
        <v>0</v>
      </c>
      <c r="Q8" s="398">
        <v>0</v>
      </c>
      <c r="R8" s="398">
        <v>0</v>
      </c>
      <c r="S8" s="398">
        <v>0</v>
      </c>
      <c r="T8" s="398">
        <v>0</v>
      </c>
      <c r="U8" s="399">
        <v>0</v>
      </c>
      <c r="V8" s="399">
        <v>0</v>
      </c>
      <c r="W8" s="400">
        <v>2</v>
      </c>
      <c r="X8" s="400">
        <v>0</v>
      </c>
      <c r="Y8" s="400">
        <v>0</v>
      </c>
      <c r="Z8" s="401">
        <v>0</v>
      </c>
      <c r="AA8" s="402">
        <v>0</v>
      </c>
      <c r="AB8" s="402">
        <v>0</v>
      </c>
      <c r="AC8" s="402">
        <v>0</v>
      </c>
      <c r="AD8" s="402">
        <v>0</v>
      </c>
      <c r="AE8" s="403">
        <v>0</v>
      </c>
      <c r="AF8" s="404">
        <v>0</v>
      </c>
      <c r="AG8" s="404">
        <v>0</v>
      </c>
      <c r="AH8" s="405">
        <v>2</v>
      </c>
      <c r="AI8" s="298">
        <f t="shared" si="0"/>
        <v>8</v>
      </c>
    </row>
    <row r="9" spans="1:35" s="7" customFormat="1" ht="37.5" customHeight="1" x14ac:dyDescent="0.2">
      <c r="A9" s="194" t="s">
        <v>15</v>
      </c>
      <c r="B9" s="150" t="s">
        <v>108</v>
      </c>
      <c r="C9" s="392">
        <v>0</v>
      </c>
      <c r="D9" s="393">
        <v>2</v>
      </c>
      <c r="E9" s="393">
        <v>2</v>
      </c>
      <c r="F9" s="393">
        <v>0</v>
      </c>
      <c r="G9" s="394">
        <v>2</v>
      </c>
      <c r="H9" s="394">
        <v>0</v>
      </c>
      <c r="I9" s="394">
        <v>1</v>
      </c>
      <c r="J9" s="395">
        <v>0</v>
      </c>
      <c r="K9" s="395">
        <v>1</v>
      </c>
      <c r="L9" s="396">
        <v>1</v>
      </c>
      <c r="M9" s="396">
        <v>1</v>
      </c>
      <c r="N9" s="396">
        <v>0</v>
      </c>
      <c r="O9" s="397">
        <v>0</v>
      </c>
      <c r="P9" s="398">
        <v>0</v>
      </c>
      <c r="Q9" s="398">
        <v>4</v>
      </c>
      <c r="R9" s="398">
        <v>0</v>
      </c>
      <c r="S9" s="398">
        <v>0</v>
      </c>
      <c r="T9" s="398">
        <v>0</v>
      </c>
      <c r="U9" s="399">
        <v>1</v>
      </c>
      <c r="V9" s="399">
        <v>0</v>
      </c>
      <c r="W9" s="400">
        <v>1</v>
      </c>
      <c r="X9" s="400">
        <v>0</v>
      </c>
      <c r="Y9" s="400">
        <v>0</v>
      </c>
      <c r="Z9" s="401">
        <v>5</v>
      </c>
      <c r="AA9" s="402">
        <v>0</v>
      </c>
      <c r="AB9" s="402">
        <v>0</v>
      </c>
      <c r="AC9" s="402">
        <v>0</v>
      </c>
      <c r="AD9" s="402">
        <v>1</v>
      </c>
      <c r="AE9" s="403">
        <v>0</v>
      </c>
      <c r="AF9" s="404">
        <v>0</v>
      </c>
      <c r="AG9" s="404">
        <v>0</v>
      </c>
      <c r="AH9" s="405">
        <v>1</v>
      </c>
      <c r="AI9" s="298">
        <f t="shared" si="0"/>
        <v>23</v>
      </c>
    </row>
    <row r="10" spans="1:35" s="70" customFormat="1" ht="37.5" customHeight="1" x14ac:dyDescent="0.2">
      <c r="A10" s="194" t="s">
        <v>30</v>
      </c>
      <c r="B10" s="150" t="s">
        <v>111</v>
      </c>
      <c r="C10" s="392">
        <v>0</v>
      </c>
      <c r="D10" s="393">
        <v>0</v>
      </c>
      <c r="E10" s="393">
        <v>0</v>
      </c>
      <c r="F10" s="393">
        <v>0</v>
      </c>
      <c r="G10" s="394">
        <v>0</v>
      </c>
      <c r="H10" s="394">
        <v>0</v>
      </c>
      <c r="I10" s="394">
        <v>0</v>
      </c>
      <c r="J10" s="395">
        <v>0</v>
      </c>
      <c r="K10" s="395">
        <v>0</v>
      </c>
      <c r="L10" s="396">
        <v>0</v>
      </c>
      <c r="M10" s="396">
        <v>0</v>
      </c>
      <c r="N10" s="396">
        <v>0</v>
      </c>
      <c r="O10" s="397">
        <v>0</v>
      </c>
      <c r="P10" s="398">
        <v>0</v>
      </c>
      <c r="Q10" s="398">
        <v>2</v>
      </c>
      <c r="R10" s="398">
        <v>0</v>
      </c>
      <c r="S10" s="398">
        <v>0</v>
      </c>
      <c r="T10" s="398">
        <v>0</v>
      </c>
      <c r="U10" s="399">
        <v>0</v>
      </c>
      <c r="V10" s="399">
        <v>0</v>
      </c>
      <c r="W10" s="400">
        <v>0</v>
      </c>
      <c r="X10" s="400">
        <v>0</v>
      </c>
      <c r="Y10" s="400">
        <v>0</v>
      </c>
      <c r="Z10" s="401">
        <v>0</v>
      </c>
      <c r="AA10" s="402">
        <v>0</v>
      </c>
      <c r="AB10" s="402">
        <v>0</v>
      </c>
      <c r="AC10" s="402">
        <v>0</v>
      </c>
      <c r="AD10" s="402">
        <v>0</v>
      </c>
      <c r="AE10" s="403">
        <v>0</v>
      </c>
      <c r="AF10" s="404">
        <v>0</v>
      </c>
      <c r="AG10" s="404">
        <v>0</v>
      </c>
      <c r="AH10" s="405">
        <v>0</v>
      </c>
      <c r="AI10" s="298">
        <f t="shared" si="0"/>
        <v>2</v>
      </c>
    </row>
    <row r="11" spans="1:35" s="70" customFormat="1" ht="37.5" customHeight="1" x14ac:dyDescent="0.25">
      <c r="A11" s="194" t="s">
        <v>31</v>
      </c>
      <c r="B11" s="154" t="s">
        <v>112</v>
      </c>
      <c r="C11" s="406">
        <v>0</v>
      </c>
      <c r="D11" s="393">
        <v>1</v>
      </c>
      <c r="E11" s="393">
        <v>0</v>
      </c>
      <c r="F11" s="393">
        <v>0</v>
      </c>
      <c r="G11" s="394">
        <v>0</v>
      </c>
      <c r="H11" s="394">
        <v>0</v>
      </c>
      <c r="I11" s="394">
        <v>0</v>
      </c>
      <c r="J11" s="395">
        <v>0</v>
      </c>
      <c r="K11" s="395">
        <v>0</v>
      </c>
      <c r="L11" s="396">
        <v>0</v>
      </c>
      <c r="M11" s="396">
        <v>0</v>
      </c>
      <c r="N11" s="396">
        <v>0</v>
      </c>
      <c r="O11" s="397">
        <v>0</v>
      </c>
      <c r="P11" s="398">
        <v>0</v>
      </c>
      <c r="Q11" s="398">
        <v>0</v>
      </c>
      <c r="R11" s="398">
        <v>0</v>
      </c>
      <c r="S11" s="398">
        <v>0</v>
      </c>
      <c r="T11" s="398">
        <v>0</v>
      </c>
      <c r="U11" s="399">
        <v>0</v>
      </c>
      <c r="V11" s="399">
        <v>0</v>
      </c>
      <c r="W11" s="400">
        <v>0</v>
      </c>
      <c r="X11" s="400">
        <v>0</v>
      </c>
      <c r="Y11" s="400">
        <v>0</v>
      </c>
      <c r="Z11" s="401">
        <v>0</v>
      </c>
      <c r="AA11" s="402">
        <v>0</v>
      </c>
      <c r="AB11" s="402">
        <v>0</v>
      </c>
      <c r="AC11" s="402">
        <v>0</v>
      </c>
      <c r="AD11" s="402">
        <v>0</v>
      </c>
      <c r="AE11" s="403">
        <v>0</v>
      </c>
      <c r="AF11" s="404">
        <v>1</v>
      </c>
      <c r="AG11" s="404">
        <v>0</v>
      </c>
      <c r="AH11" s="405">
        <v>0</v>
      </c>
      <c r="AI11" s="298">
        <f t="shared" si="0"/>
        <v>2</v>
      </c>
    </row>
    <row r="12" spans="1:35" s="70" customFormat="1" ht="37.5" customHeight="1" x14ac:dyDescent="0.2">
      <c r="A12" s="196" t="s">
        <v>32</v>
      </c>
      <c r="B12" s="153" t="s">
        <v>110</v>
      </c>
      <c r="C12" s="392">
        <v>0</v>
      </c>
      <c r="D12" s="393">
        <v>0</v>
      </c>
      <c r="E12" s="393">
        <v>0</v>
      </c>
      <c r="F12" s="393">
        <v>0</v>
      </c>
      <c r="G12" s="394">
        <v>0</v>
      </c>
      <c r="H12" s="394">
        <v>0</v>
      </c>
      <c r="I12" s="394">
        <v>0</v>
      </c>
      <c r="J12" s="395">
        <v>0</v>
      </c>
      <c r="K12" s="395">
        <v>0</v>
      </c>
      <c r="L12" s="396">
        <v>0</v>
      </c>
      <c r="M12" s="396">
        <v>0</v>
      </c>
      <c r="N12" s="396">
        <v>0</v>
      </c>
      <c r="O12" s="397">
        <v>0</v>
      </c>
      <c r="P12" s="398">
        <v>0</v>
      </c>
      <c r="Q12" s="398">
        <v>0</v>
      </c>
      <c r="R12" s="398">
        <v>0</v>
      </c>
      <c r="S12" s="398">
        <v>0</v>
      </c>
      <c r="T12" s="398">
        <v>0</v>
      </c>
      <c r="U12" s="399">
        <v>0</v>
      </c>
      <c r="V12" s="399">
        <v>0</v>
      </c>
      <c r="W12" s="400">
        <v>0</v>
      </c>
      <c r="X12" s="400">
        <v>0</v>
      </c>
      <c r="Y12" s="400">
        <v>0</v>
      </c>
      <c r="Z12" s="401">
        <v>0</v>
      </c>
      <c r="AA12" s="402">
        <v>0</v>
      </c>
      <c r="AB12" s="402">
        <v>0</v>
      </c>
      <c r="AC12" s="402">
        <v>0</v>
      </c>
      <c r="AD12" s="402">
        <v>0</v>
      </c>
      <c r="AE12" s="403">
        <v>0</v>
      </c>
      <c r="AF12" s="404">
        <v>0</v>
      </c>
      <c r="AG12" s="404">
        <v>0</v>
      </c>
      <c r="AH12" s="405">
        <v>1</v>
      </c>
      <c r="AI12" s="298">
        <f t="shared" si="0"/>
        <v>1</v>
      </c>
    </row>
    <row r="13" spans="1:35" s="70" customFormat="1" ht="37.5" customHeight="1" x14ac:dyDescent="0.2">
      <c r="A13" s="194" t="s">
        <v>16</v>
      </c>
      <c r="B13" s="150" t="s">
        <v>108</v>
      </c>
      <c r="C13" s="392">
        <v>0</v>
      </c>
      <c r="D13" s="393">
        <v>2</v>
      </c>
      <c r="E13" s="393">
        <v>2</v>
      </c>
      <c r="F13" s="393">
        <v>5</v>
      </c>
      <c r="G13" s="394">
        <v>0</v>
      </c>
      <c r="H13" s="394">
        <v>0</v>
      </c>
      <c r="I13" s="394">
        <v>1</v>
      </c>
      <c r="J13" s="395">
        <v>0</v>
      </c>
      <c r="K13" s="395">
        <v>1</v>
      </c>
      <c r="L13" s="396">
        <v>0</v>
      </c>
      <c r="M13" s="396">
        <v>3</v>
      </c>
      <c r="N13" s="396">
        <v>0</v>
      </c>
      <c r="O13" s="397">
        <v>0</v>
      </c>
      <c r="P13" s="398">
        <v>2</v>
      </c>
      <c r="Q13" s="398">
        <v>1</v>
      </c>
      <c r="R13" s="398">
        <v>1</v>
      </c>
      <c r="S13" s="398">
        <v>0</v>
      </c>
      <c r="T13" s="398">
        <v>2</v>
      </c>
      <c r="U13" s="399">
        <v>0</v>
      </c>
      <c r="V13" s="399">
        <v>0</v>
      </c>
      <c r="W13" s="400">
        <v>0</v>
      </c>
      <c r="X13" s="400">
        <v>0</v>
      </c>
      <c r="Y13" s="400">
        <v>0</v>
      </c>
      <c r="Z13" s="401">
        <v>2</v>
      </c>
      <c r="AA13" s="402">
        <v>2</v>
      </c>
      <c r="AB13" s="402">
        <v>0</v>
      </c>
      <c r="AC13" s="402">
        <v>0</v>
      </c>
      <c r="AD13" s="402">
        <v>1</v>
      </c>
      <c r="AE13" s="403">
        <v>0</v>
      </c>
      <c r="AF13" s="404">
        <v>0</v>
      </c>
      <c r="AG13" s="404">
        <v>0</v>
      </c>
      <c r="AH13" s="405">
        <v>2</v>
      </c>
      <c r="AI13" s="298">
        <f t="shared" si="0"/>
        <v>27</v>
      </c>
    </row>
    <row r="14" spans="1:35" s="70" customFormat="1" ht="37.5" customHeight="1" x14ac:dyDescent="0.2">
      <c r="A14" s="194" t="s">
        <v>17</v>
      </c>
      <c r="B14" s="150" t="s">
        <v>111</v>
      </c>
      <c r="C14" s="392">
        <v>0</v>
      </c>
      <c r="D14" s="393">
        <v>0</v>
      </c>
      <c r="E14" s="393">
        <v>0</v>
      </c>
      <c r="F14" s="393">
        <v>0</v>
      </c>
      <c r="G14" s="394">
        <v>2</v>
      </c>
      <c r="H14" s="394">
        <v>0</v>
      </c>
      <c r="I14" s="394">
        <v>0</v>
      </c>
      <c r="J14" s="395">
        <v>0</v>
      </c>
      <c r="K14" s="395">
        <v>0</v>
      </c>
      <c r="L14" s="396">
        <v>0</v>
      </c>
      <c r="M14" s="396">
        <v>0</v>
      </c>
      <c r="N14" s="396">
        <v>0</v>
      </c>
      <c r="O14" s="397">
        <v>0</v>
      </c>
      <c r="P14" s="398">
        <v>0</v>
      </c>
      <c r="Q14" s="398">
        <v>0</v>
      </c>
      <c r="R14" s="398">
        <v>0</v>
      </c>
      <c r="S14" s="398">
        <v>0</v>
      </c>
      <c r="T14" s="398">
        <v>0</v>
      </c>
      <c r="U14" s="399">
        <v>0</v>
      </c>
      <c r="V14" s="399">
        <v>0</v>
      </c>
      <c r="W14" s="400">
        <v>0</v>
      </c>
      <c r="X14" s="400">
        <v>0</v>
      </c>
      <c r="Y14" s="400">
        <v>0</v>
      </c>
      <c r="Z14" s="401">
        <v>0</v>
      </c>
      <c r="AA14" s="402">
        <v>0</v>
      </c>
      <c r="AB14" s="402">
        <v>0</v>
      </c>
      <c r="AC14" s="402">
        <v>0</v>
      </c>
      <c r="AD14" s="402">
        <v>0</v>
      </c>
      <c r="AE14" s="403">
        <v>0</v>
      </c>
      <c r="AF14" s="404">
        <v>0</v>
      </c>
      <c r="AG14" s="404">
        <v>0</v>
      </c>
      <c r="AH14" s="405">
        <v>1</v>
      </c>
      <c r="AI14" s="298">
        <f t="shared" si="0"/>
        <v>3</v>
      </c>
    </row>
    <row r="15" spans="1:35" s="70" customFormat="1" ht="37.5" customHeight="1" x14ac:dyDescent="0.2">
      <c r="A15" s="194" t="s">
        <v>63</v>
      </c>
      <c r="B15" s="155" t="s">
        <v>108</v>
      </c>
      <c r="C15" s="406">
        <v>2</v>
      </c>
      <c r="D15" s="393">
        <v>0</v>
      </c>
      <c r="E15" s="393">
        <v>0</v>
      </c>
      <c r="F15" s="393">
        <v>0</v>
      </c>
      <c r="G15" s="394">
        <v>2</v>
      </c>
      <c r="H15" s="394">
        <v>0</v>
      </c>
      <c r="I15" s="394">
        <v>0</v>
      </c>
      <c r="J15" s="395">
        <v>1</v>
      </c>
      <c r="K15" s="395">
        <v>0</v>
      </c>
      <c r="L15" s="396">
        <v>2</v>
      </c>
      <c r="M15" s="396">
        <v>1</v>
      </c>
      <c r="N15" s="396">
        <v>0</v>
      </c>
      <c r="O15" s="397">
        <v>0</v>
      </c>
      <c r="P15" s="398">
        <v>1</v>
      </c>
      <c r="Q15" s="398">
        <v>3</v>
      </c>
      <c r="R15" s="398">
        <v>0</v>
      </c>
      <c r="S15" s="398">
        <v>0</v>
      </c>
      <c r="T15" s="398">
        <v>0</v>
      </c>
      <c r="U15" s="399">
        <v>2</v>
      </c>
      <c r="V15" s="399">
        <v>0</v>
      </c>
      <c r="W15" s="400">
        <v>0</v>
      </c>
      <c r="X15" s="400">
        <v>0</v>
      </c>
      <c r="Y15" s="400">
        <v>0</v>
      </c>
      <c r="Z15" s="401">
        <v>0</v>
      </c>
      <c r="AA15" s="402">
        <v>0</v>
      </c>
      <c r="AB15" s="402">
        <v>0</v>
      </c>
      <c r="AC15" s="402">
        <v>0</v>
      </c>
      <c r="AD15" s="402">
        <v>0</v>
      </c>
      <c r="AE15" s="403">
        <v>1</v>
      </c>
      <c r="AF15" s="404">
        <v>1</v>
      </c>
      <c r="AG15" s="404">
        <v>0</v>
      </c>
      <c r="AH15" s="405">
        <v>5</v>
      </c>
      <c r="AI15" s="298">
        <f t="shared" si="0"/>
        <v>21</v>
      </c>
    </row>
    <row r="16" spans="1:35" s="70" customFormat="1" ht="37.5" customHeight="1" x14ac:dyDescent="0.2">
      <c r="A16" s="194" t="s">
        <v>18</v>
      </c>
      <c r="B16" s="150" t="s">
        <v>108</v>
      </c>
      <c r="C16" s="392">
        <v>1</v>
      </c>
      <c r="D16" s="393">
        <v>0</v>
      </c>
      <c r="E16" s="393">
        <v>0</v>
      </c>
      <c r="F16" s="393">
        <v>1</v>
      </c>
      <c r="G16" s="394">
        <v>0</v>
      </c>
      <c r="H16" s="394">
        <v>0</v>
      </c>
      <c r="I16" s="394">
        <v>0</v>
      </c>
      <c r="J16" s="395">
        <v>0</v>
      </c>
      <c r="K16" s="395">
        <v>0</v>
      </c>
      <c r="L16" s="396">
        <v>0</v>
      </c>
      <c r="M16" s="396">
        <v>0</v>
      </c>
      <c r="N16" s="396">
        <v>0</v>
      </c>
      <c r="O16" s="397">
        <v>0</v>
      </c>
      <c r="P16" s="398">
        <v>3</v>
      </c>
      <c r="Q16" s="398">
        <v>2</v>
      </c>
      <c r="R16" s="398">
        <v>0</v>
      </c>
      <c r="S16" s="398">
        <v>0</v>
      </c>
      <c r="T16" s="398">
        <v>0</v>
      </c>
      <c r="U16" s="399">
        <v>3</v>
      </c>
      <c r="V16" s="399">
        <v>0</v>
      </c>
      <c r="W16" s="400">
        <v>3</v>
      </c>
      <c r="X16" s="400">
        <v>0</v>
      </c>
      <c r="Y16" s="400">
        <v>0</v>
      </c>
      <c r="Z16" s="401">
        <v>1</v>
      </c>
      <c r="AA16" s="402">
        <v>1</v>
      </c>
      <c r="AB16" s="402">
        <v>0</v>
      </c>
      <c r="AC16" s="402">
        <v>0</v>
      </c>
      <c r="AD16" s="402">
        <v>0</v>
      </c>
      <c r="AE16" s="403">
        <v>0</v>
      </c>
      <c r="AF16" s="404">
        <v>2</v>
      </c>
      <c r="AG16" s="404">
        <v>2</v>
      </c>
      <c r="AH16" s="405">
        <v>5</v>
      </c>
      <c r="AI16" s="298">
        <f t="shared" si="0"/>
        <v>24</v>
      </c>
    </row>
    <row r="17" spans="1:35" s="70" customFormat="1" ht="37.5" customHeight="1" x14ac:dyDescent="0.2">
      <c r="A17" s="194" t="s">
        <v>33</v>
      </c>
      <c r="B17" s="150" t="s">
        <v>108</v>
      </c>
      <c r="C17" s="392">
        <v>0</v>
      </c>
      <c r="D17" s="393">
        <v>0</v>
      </c>
      <c r="E17" s="393">
        <v>0</v>
      </c>
      <c r="F17" s="393">
        <v>0</v>
      </c>
      <c r="G17" s="394">
        <v>1</v>
      </c>
      <c r="H17" s="394">
        <v>0</v>
      </c>
      <c r="I17" s="394">
        <v>0</v>
      </c>
      <c r="J17" s="395">
        <v>0</v>
      </c>
      <c r="K17" s="395">
        <v>0</v>
      </c>
      <c r="L17" s="396">
        <v>0</v>
      </c>
      <c r="M17" s="396">
        <v>0</v>
      </c>
      <c r="N17" s="396">
        <v>0</v>
      </c>
      <c r="O17" s="397">
        <v>0</v>
      </c>
      <c r="P17" s="398">
        <v>0</v>
      </c>
      <c r="Q17" s="398">
        <v>0</v>
      </c>
      <c r="R17" s="398">
        <v>0</v>
      </c>
      <c r="S17" s="398">
        <v>0</v>
      </c>
      <c r="T17" s="398">
        <v>0</v>
      </c>
      <c r="U17" s="399">
        <v>0</v>
      </c>
      <c r="V17" s="399">
        <v>0</v>
      </c>
      <c r="W17" s="400">
        <v>0</v>
      </c>
      <c r="X17" s="400">
        <v>1</v>
      </c>
      <c r="Y17" s="400">
        <v>0</v>
      </c>
      <c r="Z17" s="401">
        <v>0</v>
      </c>
      <c r="AA17" s="402">
        <v>0</v>
      </c>
      <c r="AB17" s="402">
        <v>0</v>
      </c>
      <c r="AC17" s="402">
        <v>0</v>
      </c>
      <c r="AD17" s="402">
        <v>0</v>
      </c>
      <c r="AE17" s="403">
        <v>0</v>
      </c>
      <c r="AF17" s="404">
        <v>0</v>
      </c>
      <c r="AG17" s="404">
        <v>0</v>
      </c>
      <c r="AH17" s="405">
        <v>0</v>
      </c>
      <c r="AI17" s="298">
        <f t="shared" si="0"/>
        <v>2</v>
      </c>
    </row>
    <row r="18" spans="1:35" s="70" customFormat="1" ht="37.5" customHeight="1" x14ac:dyDescent="0.2">
      <c r="A18" s="194" t="s">
        <v>34</v>
      </c>
      <c r="B18" s="155" t="s">
        <v>108</v>
      </c>
      <c r="C18" s="406">
        <v>0</v>
      </c>
      <c r="D18" s="393">
        <v>0</v>
      </c>
      <c r="E18" s="393">
        <v>0</v>
      </c>
      <c r="F18" s="393">
        <v>0</v>
      </c>
      <c r="G18" s="394">
        <v>0</v>
      </c>
      <c r="H18" s="394">
        <v>0</v>
      </c>
      <c r="I18" s="394">
        <v>0</v>
      </c>
      <c r="J18" s="395">
        <v>0</v>
      </c>
      <c r="K18" s="395">
        <v>0</v>
      </c>
      <c r="L18" s="396">
        <v>0</v>
      </c>
      <c r="M18" s="396">
        <v>0</v>
      </c>
      <c r="N18" s="396">
        <v>0</v>
      </c>
      <c r="O18" s="397">
        <v>0</v>
      </c>
      <c r="P18" s="398">
        <v>0</v>
      </c>
      <c r="Q18" s="398">
        <v>0</v>
      </c>
      <c r="R18" s="398">
        <v>0</v>
      </c>
      <c r="S18" s="398">
        <v>0</v>
      </c>
      <c r="T18" s="398">
        <v>0</v>
      </c>
      <c r="U18" s="399">
        <v>0</v>
      </c>
      <c r="V18" s="399">
        <v>0</v>
      </c>
      <c r="W18" s="400">
        <v>0</v>
      </c>
      <c r="X18" s="400">
        <v>0</v>
      </c>
      <c r="Y18" s="400">
        <v>0</v>
      </c>
      <c r="Z18" s="401">
        <v>0</v>
      </c>
      <c r="AA18" s="402">
        <v>0</v>
      </c>
      <c r="AB18" s="402">
        <v>0</v>
      </c>
      <c r="AC18" s="402">
        <v>0</v>
      </c>
      <c r="AD18" s="402">
        <v>0</v>
      </c>
      <c r="AE18" s="403">
        <v>0</v>
      </c>
      <c r="AF18" s="404">
        <v>0</v>
      </c>
      <c r="AG18" s="404">
        <v>0</v>
      </c>
      <c r="AH18" s="405">
        <v>0</v>
      </c>
      <c r="AI18" s="298">
        <f t="shared" si="0"/>
        <v>0</v>
      </c>
    </row>
    <row r="19" spans="1:35" s="70" customFormat="1" ht="37.5" customHeight="1" x14ac:dyDescent="0.2">
      <c r="A19" s="196" t="s">
        <v>35</v>
      </c>
      <c r="B19" s="153" t="s">
        <v>110</v>
      </c>
      <c r="C19" s="392">
        <v>0</v>
      </c>
      <c r="D19" s="393">
        <v>0</v>
      </c>
      <c r="E19" s="393">
        <v>1</v>
      </c>
      <c r="F19" s="393">
        <v>0</v>
      </c>
      <c r="G19" s="394">
        <v>0</v>
      </c>
      <c r="H19" s="394">
        <v>0</v>
      </c>
      <c r="I19" s="394">
        <v>0</v>
      </c>
      <c r="J19" s="395">
        <v>0</v>
      </c>
      <c r="K19" s="395">
        <v>0</v>
      </c>
      <c r="L19" s="396">
        <v>0</v>
      </c>
      <c r="M19" s="396">
        <v>0</v>
      </c>
      <c r="N19" s="396">
        <v>0</v>
      </c>
      <c r="O19" s="397">
        <v>0</v>
      </c>
      <c r="P19" s="398">
        <v>0</v>
      </c>
      <c r="Q19" s="398">
        <v>0</v>
      </c>
      <c r="R19" s="398">
        <v>0</v>
      </c>
      <c r="S19" s="398">
        <v>0</v>
      </c>
      <c r="T19" s="398">
        <v>0</v>
      </c>
      <c r="U19" s="399">
        <v>0</v>
      </c>
      <c r="V19" s="399">
        <v>0</v>
      </c>
      <c r="W19" s="400">
        <v>0</v>
      </c>
      <c r="X19" s="400">
        <v>0</v>
      </c>
      <c r="Y19" s="400">
        <v>0</v>
      </c>
      <c r="Z19" s="401">
        <v>0</v>
      </c>
      <c r="AA19" s="402">
        <v>0</v>
      </c>
      <c r="AB19" s="402">
        <v>0</v>
      </c>
      <c r="AC19" s="402">
        <v>0</v>
      </c>
      <c r="AD19" s="402">
        <v>0</v>
      </c>
      <c r="AE19" s="403">
        <v>0</v>
      </c>
      <c r="AF19" s="404">
        <v>0</v>
      </c>
      <c r="AG19" s="404">
        <v>0</v>
      </c>
      <c r="AH19" s="405">
        <v>0</v>
      </c>
      <c r="AI19" s="298">
        <f t="shared" si="0"/>
        <v>1</v>
      </c>
    </row>
    <row r="20" spans="1:35" s="70" customFormat="1" ht="37.5" customHeight="1" x14ac:dyDescent="0.2">
      <c r="A20" s="196" t="s">
        <v>36</v>
      </c>
      <c r="B20" s="156" t="s">
        <v>110</v>
      </c>
      <c r="C20" s="406">
        <v>0</v>
      </c>
      <c r="D20" s="393">
        <v>0</v>
      </c>
      <c r="E20" s="393">
        <v>0</v>
      </c>
      <c r="F20" s="393">
        <v>0</v>
      </c>
      <c r="G20" s="394">
        <v>0</v>
      </c>
      <c r="H20" s="394">
        <v>0</v>
      </c>
      <c r="I20" s="394">
        <v>0</v>
      </c>
      <c r="J20" s="395">
        <v>0</v>
      </c>
      <c r="K20" s="395">
        <v>0</v>
      </c>
      <c r="L20" s="396">
        <v>0</v>
      </c>
      <c r="M20" s="396">
        <v>0</v>
      </c>
      <c r="N20" s="396">
        <v>0</v>
      </c>
      <c r="O20" s="397">
        <v>0</v>
      </c>
      <c r="P20" s="398">
        <v>0</v>
      </c>
      <c r="Q20" s="398">
        <v>0</v>
      </c>
      <c r="R20" s="398">
        <v>0</v>
      </c>
      <c r="S20" s="398">
        <v>0</v>
      </c>
      <c r="T20" s="398">
        <v>0</v>
      </c>
      <c r="U20" s="399">
        <v>0</v>
      </c>
      <c r="V20" s="399">
        <v>0</v>
      </c>
      <c r="W20" s="400">
        <v>0</v>
      </c>
      <c r="X20" s="400">
        <v>1</v>
      </c>
      <c r="Y20" s="400">
        <v>0</v>
      </c>
      <c r="Z20" s="401">
        <v>0</v>
      </c>
      <c r="AA20" s="402">
        <v>0</v>
      </c>
      <c r="AB20" s="402">
        <v>0</v>
      </c>
      <c r="AC20" s="402">
        <v>0</v>
      </c>
      <c r="AD20" s="402">
        <v>0</v>
      </c>
      <c r="AE20" s="403">
        <v>0</v>
      </c>
      <c r="AF20" s="404">
        <v>0</v>
      </c>
      <c r="AG20" s="404">
        <v>0</v>
      </c>
      <c r="AH20" s="405">
        <v>0</v>
      </c>
      <c r="AI20" s="298">
        <f t="shared" si="0"/>
        <v>1</v>
      </c>
    </row>
    <row r="21" spans="1:35" s="7" customFormat="1" ht="37.5" customHeight="1" x14ac:dyDescent="0.2">
      <c r="A21" s="197" t="s">
        <v>37</v>
      </c>
      <c r="B21" s="157" t="s">
        <v>113</v>
      </c>
      <c r="C21" s="392">
        <v>0</v>
      </c>
      <c r="D21" s="393">
        <v>0</v>
      </c>
      <c r="E21" s="393">
        <v>0</v>
      </c>
      <c r="F21" s="393">
        <v>0</v>
      </c>
      <c r="G21" s="394">
        <v>0</v>
      </c>
      <c r="H21" s="394">
        <v>0</v>
      </c>
      <c r="I21" s="394">
        <v>0</v>
      </c>
      <c r="J21" s="395">
        <v>0</v>
      </c>
      <c r="K21" s="395">
        <v>0</v>
      </c>
      <c r="L21" s="396">
        <v>0</v>
      </c>
      <c r="M21" s="396">
        <v>0</v>
      </c>
      <c r="N21" s="396">
        <v>0</v>
      </c>
      <c r="O21" s="397">
        <v>0</v>
      </c>
      <c r="P21" s="398">
        <v>0</v>
      </c>
      <c r="Q21" s="398">
        <v>0</v>
      </c>
      <c r="R21" s="398">
        <v>0</v>
      </c>
      <c r="S21" s="398">
        <v>0</v>
      </c>
      <c r="T21" s="398">
        <v>0</v>
      </c>
      <c r="U21" s="399">
        <v>0</v>
      </c>
      <c r="V21" s="399">
        <v>0</v>
      </c>
      <c r="W21" s="400">
        <v>0</v>
      </c>
      <c r="X21" s="400">
        <v>0</v>
      </c>
      <c r="Y21" s="400">
        <v>0</v>
      </c>
      <c r="Z21" s="401">
        <v>0</v>
      </c>
      <c r="AA21" s="402">
        <v>0</v>
      </c>
      <c r="AB21" s="402">
        <v>0</v>
      </c>
      <c r="AC21" s="402">
        <v>0</v>
      </c>
      <c r="AD21" s="402">
        <v>0</v>
      </c>
      <c r="AE21" s="403">
        <v>0</v>
      </c>
      <c r="AF21" s="404">
        <v>0</v>
      </c>
      <c r="AG21" s="404">
        <v>0</v>
      </c>
      <c r="AH21" s="405">
        <v>0</v>
      </c>
      <c r="AI21" s="298">
        <f t="shared" si="0"/>
        <v>0</v>
      </c>
    </row>
    <row r="22" spans="1:35" s="7" customFormat="1" ht="37.5" customHeight="1" x14ac:dyDescent="0.2">
      <c r="A22" s="194" t="s">
        <v>38</v>
      </c>
      <c r="B22" s="150" t="s">
        <v>110</v>
      </c>
      <c r="C22" s="392">
        <v>0</v>
      </c>
      <c r="D22" s="393">
        <v>0</v>
      </c>
      <c r="E22" s="393">
        <v>0</v>
      </c>
      <c r="F22" s="393">
        <v>0</v>
      </c>
      <c r="G22" s="394">
        <v>1</v>
      </c>
      <c r="H22" s="394">
        <v>0</v>
      </c>
      <c r="I22" s="394">
        <v>0</v>
      </c>
      <c r="J22" s="395">
        <v>0</v>
      </c>
      <c r="K22" s="395">
        <v>0</v>
      </c>
      <c r="L22" s="396">
        <v>0</v>
      </c>
      <c r="M22" s="396">
        <v>0</v>
      </c>
      <c r="N22" s="396">
        <v>0</v>
      </c>
      <c r="O22" s="397">
        <v>0</v>
      </c>
      <c r="P22" s="398">
        <v>0</v>
      </c>
      <c r="Q22" s="398">
        <v>0</v>
      </c>
      <c r="R22" s="398">
        <v>0</v>
      </c>
      <c r="S22" s="398">
        <v>0</v>
      </c>
      <c r="T22" s="398">
        <v>0</v>
      </c>
      <c r="U22" s="399">
        <v>0</v>
      </c>
      <c r="V22" s="399">
        <v>0</v>
      </c>
      <c r="W22" s="400">
        <v>1</v>
      </c>
      <c r="X22" s="400">
        <v>0</v>
      </c>
      <c r="Y22" s="400">
        <v>0</v>
      </c>
      <c r="Z22" s="401">
        <v>0</v>
      </c>
      <c r="AA22" s="402">
        <v>0</v>
      </c>
      <c r="AB22" s="402">
        <v>0</v>
      </c>
      <c r="AC22" s="402">
        <v>0</v>
      </c>
      <c r="AD22" s="402">
        <v>0</v>
      </c>
      <c r="AE22" s="403">
        <v>0</v>
      </c>
      <c r="AF22" s="404">
        <v>0</v>
      </c>
      <c r="AG22" s="404">
        <v>0</v>
      </c>
      <c r="AH22" s="405">
        <v>0</v>
      </c>
      <c r="AI22" s="298">
        <f t="shared" si="0"/>
        <v>2</v>
      </c>
    </row>
    <row r="23" spans="1:35" s="70" customFormat="1" ht="37.5" customHeight="1" x14ac:dyDescent="0.2">
      <c r="A23" s="194" t="s">
        <v>19</v>
      </c>
      <c r="B23" s="150" t="s">
        <v>108</v>
      </c>
      <c r="C23" s="392">
        <v>0</v>
      </c>
      <c r="D23" s="393">
        <v>0</v>
      </c>
      <c r="E23" s="393">
        <v>0</v>
      </c>
      <c r="F23" s="393">
        <v>0</v>
      </c>
      <c r="G23" s="394">
        <v>0</v>
      </c>
      <c r="H23" s="394">
        <v>0</v>
      </c>
      <c r="I23" s="394">
        <v>0</v>
      </c>
      <c r="J23" s="395">
        <v>0</v>
      </c>
      <c r="K23" s="395">
        <v>0</v>
      </c>
      <c r="L23" s="396">
        <v>0</v>
      </c>
      <c r="M23" s="396">
        <v>0</v>
      </c>
      <c r="N23" s="396">
        <v>0</v>
      </c>
      <c r="O23" s="397">
        <v>0</v>
      </c>
      <c r="P23" s="398">
        <v>0</v>
      </c>
      <c r="Q23" s="398">
        <v>0</v>
      </c>
      <c r="R23" s="398">
        <v>0</v>
      </c>
      <c r="S23" s="398">
        <v>0</v>
      </c>
      <c r="T23" s="398">
        <v>0</v>
      </c>
      <c r="U23" s="399">
        <v>0</v>
      </c>
      <c r="V23" s="399">
        <v>0</v>
      </c>
      <c r="W23" s="400">
        <v>0</v>
      </c>
      <c r="X23" s="400">
        <v>0</v>
      </c>
      <c r="Y23" s="400">
        <v>0</v>
      </c>
      <c r="Z23" s="401">
        <v>0</v>
      </c>
      <c r="AA23" s="402">
        <v>0</v>
      </c>
      <c r="AB23" s="402">
        <v>0</v>
      </c>
      <c r="AC23" s="402">
        <v>0</v>
      </c>
      <c r="AD23" s="402">
        <v>0</v>
      </c>
      <c r="AE23" s="403">
        <v>0</v>
      </c>
      <c r="AF23" s="404">
        <v>0</v>
      </c>
      <c r="AG23" s="404">
        <v>0</v>
      </c>
      <c r="AH23" s="405">
        <v>0</v>
      </c>
      <c r="AI23" s="298">
        <f t="shared" si="0"/>
        <v>0</v>
      </c>
    </row>
    <row r="24" spans="1:35" s="8" customFormat="1" ht="37.5" customHeight="1" x14ac:dyDescent="0.2">
      <c r="A24" s="196" t="s">
        <v>39</v>
      </c>
      <c r="B24" s="156" t="s">
        <v>110</v>
      </c>
      <c r="C24" s="406">
        <v>0</v>
      </c>
      <c r="D24" s="393">
        <v>0</v>
      </c>
      <c r="E24" s="393">
        <v>0</v>
      </c>
      <c r="F24" s="393">
        <v>0</v>
      </c>
      <c r="G24" s="394">
        <v>0</v>
      </c>
      <c r="H24" s="394">
        <v>0</v>
      </c>
      <c r="I24" s="394">
        <v>0</v>
      </c>
      <c r="J24" s="395">
        <v>0</v>
      </c>
      <c r="K24" s="395">
        <v>0</v>
      </c>
      <c r="L24" s="396">
        <v>0</v>
      </c>
      <c r="M24" s="396">
        <v>0</v>
      </c>
      <c r="N24" s="396">
        <v>0</v>
      </c>
      <c r="O24" s="397">
        <v>0</v>
      </c>
      <c r="P24" s="398">
        <v>0</v>
      </c>
      <c r="Q24" s="398">
        <v>0</v>
      </c>
      <c r="R24" s="398">
        <v>0</v>
      </c>
      <c r="S24" s="398">
        <v>0</v>
      </c>
      <c r="T24" s="398">
        <v>0</v>
      </c>
      <c r="U24" s="399">
        <v>0</v>
      </c>
      <c r="V24" s="399">
        <v>0</v>
      </c>
      <c r="W24" s="400">
        <v>0</v>
      </c>
      <c r="X24" s="400">
        <v>0</v>
      </c>
      <c r="Y24" s="400">
        <v>0</v>
      </c>
      <c r="Z24" s="401">
        <v>0</v>
      </c>
      <c r="AA24" s="402">
        <v>0</v>
      </c>
      <c r="AB24" s="402">
        <v>0</v>
      </c>
      <c r="AC24" s="402">
        <v>0</v>
      </c>
      <c r="AD24" s="402">
        <v>0</v>
      </c>
      <c r="AE24" s="403">
        <v>0</v>
      </c>
      <c r="AF24" s="404">
        <v>0</v>
      </c>
      <c r="AG24" s="404">
        <v>0</v>
      </c>
      <c r="AH24" s="405">
        <v>0</v>
      </c>
      <c r="AI24" s="298">
        <f t="shared" si="0"/>
        <v>0</v>
      </c>
    </row>
    <row r="25" spans="1:35" s="73" customFormat="1" ht="37.5" customHeight="1" x14ac:dyDescent="0.2">
      <c r="A25" s="194" t="s">
        <v>40</v>
      </c>
      <c r="B25" s="150" t="s">
        <v>108</v>
      </c>
      <c r="C25" s="392">
        <v>0</v>
      </c>
      <c r="D25" s="393">
        <v>1</v>
      </c>
      <c r="E25" s="393">
        <v>3</v>
      </c>
      <c r="F25" s="393">
        <v>1</v>
      </c>
      <c r="G25" s="394">
        <v>0</v>
      </c>
      <c r="H25" s="394">
        <v>0</v>
      </c>
      <c r="I25" s="394">
        <v>0</v>
      </c>
      <c r="J25" s="395">
        <v>0</v>
      </c>
      <c r="K25" s="395">
        <v>0</v>
      </c>
      <c r="L25" s="396">
        <v>0</v>
      </c>
      <c r="M25" s="396">
        <v>1</v>
      </c>
      <c r="N25" s="396">
        <v>0</v>
      </c>
      <c r="O25" s="397">
        <v>0</v>
      </c>
      <c r="P25" s="398">
        <v>2</v>
      </c>
      <c r="Q25" s="398">
        <v>3</v>
      </c>
      <c r="R25" s="398">
        <v>0</v>
      </c>
      <c r="S25" s="398">
        <v>0</v>
      </c>
      <c r="T25" s="398">
        <v>0</v>
      </c>
      <c r="U25" s="399">
        <v>0</v>
      </c>
      <c r="V25" s="399">
        <v>0</v>
      </c>
      <c r="W25" s="400">
        <v>0</v>
      </c>
      <c r="X25" s="400">
        <v>3</v>
      </c>
      <c r="Y25" s="400">
        <v>0</v>
      </c>
      <c r="Z25" s="401">
        <v>0</v>
      </c>
      <c r="AA25" s="402">
        <v>0</v>
      </c>
      <c r="AB25" s="402">
        <v>0</v>
      </c>
      <c r="AC25" s="402">
        <v>0</v>
      </c>
      <c r="AD25" s="402">
        <v>0</v>
      </c>
      <c r="AE25" s="403">
        <v>0</v>
      </c>
      <c r="AF25" s="404">
        <v>0</v>
      </c>
      <c r="AG25" s="404">
        <v>0</v>
      </c>
      <c r="AH25" s="405">
        <v>3</v>
      </c>
      <c r="AI25" s="298">
        <f t="shared" si="0"/>
        <v>17</v>
      </c>
    </row>
    <row r="26" spans="1:35" s="7" customFormat="1" ht="37.5" customHeight="1" x14ac:dyDescent="0.2">
      <c r="A26" s="194" t="s">
        <v>41</v>
      </c>
      <c r="B26" s="150" t="s">
        <v>110</v>
      </c>
      <c r="C26" s="392">
        <v>0</v>
      </c>
      <c r="D26" s="393">
        <v>0</v>
      </c>
      <c r="E26" s="393">
        <v>0</v>
      </c>
      <c r="F26" s="393">
        <v>0</v>
      </c>
      <c r="G26" s="394">
        <v>0</v>
      </c>
      <c r="H26" s="394">
        <v>0</v>
      </c>
      <c r="I26" s="394">
        <v>0</v>
      </c>
      <c r="J26" s="395">
        <v>0</v>
      </c>
      <c r="K26" s="395">
        <v>0</v>
      </c>
      <c r="L26" s="396">
        <v>0</v>
      </c>
      <c r="M26" s="396">
        <v>0</v>
      </c>
      <c r="N26" s="396">
        <v>0</v>
      </c>
      <c r="O26" s="397">
        <v>0</v>
      </c>
      <c r="P26" s="398">
        <v>0</v>
      </c>
      <c r="Q26" s="398">
        <v>0</v>
      </c>
      <c r="R26" s="398">
        <v>0</v>
      </c>
      <c r="S26" s="398">
        <v>0</v>
      </c>
      <c r="T26" s="398">
        <v>0</v>
      </c>
      <c r="U26" s="399">
        <v>0</v>
      </c>
      <c r="V26" s="399">
        <v>0</v>
      </c>
      <c r="W26" s="400">
        <v>0</v>
      </c>
      <c r="X26" s="400">
        <v>0</v>
      </c>
      <c r="Y26" s="400">
        <v>0</v>
      </c>
      <c r="Z26" s="401">
        <v>0</v>
      </c>
      <c r="AA26" s="402">
        <v>0</v>
      </c>
      <c r="AB26" s="402">
        <v>0</v>
      </c>
      <c r="AC26" s="402">
        <v>0</v>
      </c>
      <c r="AD26" s="402">
        <v>0</v>
      </c>
      <c r="AE26" s="403">
        <v>0</v>
      </c>
      <c r="AF26" s="404">
        <v>0</v>
      </c>
      <c r="AG26" s="404">
        <v>0</v>
      </c>
      <c r="AH26" s="405">
        <v>0</v>
      </c>
      <c r="AI26" s="298">
        <f t="shared" si="0"/>
        <v>0</v>
      </c>
    </row>
    <row r="27" spans="1:35" s="7" customFormat="1" ht="37.5" customHeight="1" x14ac:dyDescent="0.2">
      <c r="A27" s="194" t="s">
        <v>65</v>
      </c>
      <c r="B27" s="150" t="s">
        <v>111</v>
      </c>
      <c r="C27" s="392">
        <v>0</v>
      </c>
      <c r="D27" s="393">
        <v>0</v>
      </c>
      <c r="E27" s="393">
        <v>0</v>
      </c>
      <c r="F27" s="393">
        <v>0</v>
      </c>
      <c r="G27" s="394">
        <v>0</v>
      </c>
      <c r="H27" s="394">
        <v>0</v>
      </c>
      <c r="I27" s="394">
        <v>0</v>
      </c>
      <c r="J27" s="395">
        <v>0</v>
      </c>
      <c r="K27" s="395">
        <v>0</v>
      </c>
      <c r="L27" s="396">
        <v>0</v>
      </c>
      <c r="M27" s="396">
        <v>0</v>
      </c>
      <c r="N27" s="396">
        <v>0</v>
      </c>
      <c r="O27" s="397">
        <v>0</v>
      </c>
      <c r="P27" s="398">
        <v>0</v>
      </c>
      <c r="Q27" s="398">
        <v>0</v>
      </c>
      <c r="R27" s="398">
        <v>0</v>
      </c>
      <c r="S27" s="398">
        <v>0</v>
      </c>
      <c r="T27" s="398">
        <v>0</v>
      </c>
      <c r="U27" s="399">
        <v>0</v>
      </c>
      <c r="V27" s="399">
        <v>0</v>
      </c>
      <c r="W27" s="400">
        <v>1</v>
      </c>
      <c r="X27" s="400">
        <v>0</v>
      </c>
      <c r="Y27" s="400">
        <v>0</v>
      </c>
      <c r="Z27" s="401">
        <v>0</v>
      </c>
      <c r="AA27" s="402">
        <v>0</v>
      </c>
      <c r="AB27" s="402">
        <v>0</v>
      </c>
      <c r="AC27" s="402">
        <v>0</v>
      </c>
      <c r="AD27" s="402">
        <v>0</v>
      </c>
      <c r="AE27" s="403">
        <v>0</v>
      </c>
      <c r="AF27" s="404">
        <v>0</v>
      </c>
      <c r="AG27" s="404">
        <v>0</v>
      </c>
      <c r="AH27" s="405">
        <v>0</v>
      </c>
      <c r="AI27" s="298">
        <f t="shared" si="0"/>
        <v>1</v>
      </c>
    </row>
    <row r="28" spans="1:35" s="70" customFormat="1" ht="37.5" customHeight="1" x14ac:dyDescent="0.2">
      <c r="A28" s="221" t="s">
        <v>42</v>
      </c>
      <c r="B28" s="158" t="s">
        <v>111</v>
      </c>
      <c r="C28" s="392">
        <v>10</v>
      </c>
      <c r="D28" s="393">
        <v>13</v>
      </c>
      <c r="E28" s="393">
        <v>1</v>
      </c>
      <c r="F28" s="393">
        <v>0</v>
      </c>
      <c r="G28" s="394">
        <v>15</v>
      </c>
      <c r="H28" s="394">
        <v>1</v>
      </c>
      <c r="I28" s="394">
        <v>0</v>
      </c>
      <c r="J28" s="395">
        <v>8</v>
      </c>
      <c r="K28" s="395">
        <v>0</v>
      </c>
      <c r="L28" s="396">
        <v>4</v>
      </c>
      <c r="M28" s="396">
        <v>2</v>
      </c>
      <c r="N28" s="396">
        <v>0</v>
      </c>
      <c r="O28" s="397">
        <v>1</v>
      </c>
      <c r="P28" s="398">
        <v>8</v>
      </c>
      <c r="Q28" s="398">
        <v>11</v>
      </c>
      <c r="R28" s="398">
        <v>0</v>
      </c>
      <c r="S28" s="398">
        <v>0</v>
      </c>
      <c r="T28" s="398">
        <v>1</v>
      </c>
      <c r="U28" s="399">
        <v>7</v>
      </c>
      <c r="V28" s="399">
        <v>0</v>
      </c>
      <c r="W28" s="400">
        <v>2</v>
      </c>
      <c r="X28" s="400">
        <v>0</v>
      </c>
      <c r="Y28" s="400">
        <v>0</v>
      </c>
      <c r="Z28" s="401">
        <v>4</v>
      </c>
      <c r="AA28" s="402">
        <v>0</v>
      </c>
      <c r="AB28" s="402">
        <v>1</v>
      </c>
      <c r="AC28" s="402">
        <v>0</v>
      </c>
      <c r="AD28" s="402">
        <v>0</v>
      </c>
      <c r="AE28" s="403">
        <v>0</v>
      </c>
      <c r="AF28" s="404">
        <v>0</v>
      </c>
      <c r="AG28" s="404">
        <v>0</v>
      </c>
      <c r="AH28" s="405">
        <v>6</v>
      </c>
      <c r="AI28" s="298">
        <f t="shared" si="0"/>
        <v>95</v>
      </c>
    </row>
    <row r="29" spans="1:35" s="70" customFormat="1" ht="37.5" customHeight="1" x14ac:dyDescent="0.2">
      <c r="A29" s="196" t="s">
        <v>43</v>
      </c>
      <c r="B29" s="153" t="s">
        <v>110</v>
      </c>
      <c r="C29" s="392">
        <v>0</v>
      </c>
      <c r="D29" s="393">
        <v>0</v>
      </c>
      <c r="E29" s="393">
        <v>0</v>
      </c>
      <c r="F29" s="393">
        <v>0</v>
      </c>
      <c r="G29" s="394">
        <v>0</v>
      </c>
      <c r="H29" s="394">
        <v>0</v>
      </c>
      <c r="I29" s="394">
        <v>0</v>
      </c>
      <c r="J29" s="395">
        <v>0</v>
      </c>
      <c r="K29" s="395">
        <v>0</v>
      </c>
      <c r="L29" s="396">
        <v>0</v>
      </c>
      <c r="M29" s="396">
        <v>0</v>
      </c>
      <c r="N29" s="396">
        <v>0</v>
      </c>
      <c r="O29" s="397">
        <v>0</v>
      </c>
      <c r="P29" s="398">
        <v>0</v>
      </c>
      <c r="Q29" s="398">
        <v>0</v>
      </c>
      <c r="R29" s="398">
        <v>0</v>
      </c>
      <c r="S29" s="398">
        <v>0</v>
      </c>
      <c r="T29" s="398">
        <v>0</v>
      </c>
      <c r="U29" s="399">
        <v>0</v>
      </c>
      <c r="V29" s="399">
        <v>0</v>
      </c>
      <c r="W29" s="400">
        <v>0</v>
      </c>
      <c r="X29" s="400">
        <v>0</v>
      </c>
      <c r="Y29" s="400">
        <v>0</v>
      </c>
      <c r="Z29" s="401">
        <v>0</v>
      </c>
      <c r="AA29" s="402">
        <v>0</v>
      </c>
      <c r="AB29" s="402">
        <v>0</v>
      </c>
      <c r="AC29" s="402">
        <v>0</v>
      </c>
      <c r="AD29" s="402">
        <v>0</v>
      </c>
      <c r="AE29" s="403">
        <v>0</v>
      </c>
      <c r="AF29" s="404">
        <v>0</v>
      </c>
      <c r="AG29" s="404">
        <v>0</v>
      </c>
      <c r="AH29" s="405">
        <v>0</v>
      </c>
      <c r="AI29" s="298">
        <f t="shared" si="0"/>
        <v>0</v>
      </c>
    </row>
    <row r="30" spans="1:35" s="8" customFormat="1" ht="37.5" customHeight="1" x14ac:dyDescent="0.2">
      <c r="A30" s="194" t="s">
        <v>44</v>
      </c>
      <c r="B30" s="150" t="s">
        <v>111</v>
      </c>
      <c r="C30" s="392">
        <v>0</v>
      </c>
      <c r="D30" s="393">
        <v>0</v>
      </c>
      <c r="E30" s="393">
        <v>0</v>
      </c>
      <c r="F30" s="393">
        <v>0</v>
      </c>
      <c r="G30" s="394">
        <v>0</v>
      </c>
      <c r="H30" s="394">
        <v>0</v>
      </c>
      <c r="I30" s="394">
        <v>0</v>
      </c>
      <c r="J30" s="395">
        <v>0</v>
      </c>
      <c r="K30" s="395">
        <v>0</v>
      </c>
      <c r="L30" s="396">
        <v>0</v>
      </c>
      <c r="M30" s="396">
        <v>0</v>
      </c>
      <c r="N30" s="396">
        <v>0</v>
      </c>
      <c r="O30" s="397">
        <v>0</v>
      </c>
      <c r="P30" s="398">
        <v>0</v>
      </c>
      <c r="Q30" s="398">
        <v>0</v>
      </c>
      <c r="R30" s="398">
        <v>0</v>
      </c>
      <c r="S30" s="398">
        <v>0</v>
      </c>
      <c r="T30" s="398">
        <v>0</v>
      </c>
      <c r="U30" s="399">
        <v>1</v>
      </c>
      <c r="V30" s="399">
        <v>0</v>
      </c>
      <c r="W30" s="400">
        <v>0</v>
      </c>
      <c r="X30" s="400">
        <v>0</v>
      </c>
      <c r="Y30" s="400">
        <v>0</v>
      </c>
      <c r="Z30" s="401">
        <v>0</v>
      </c>
      <c r="AA30" s="402">
        <v>0</v>
      </c>
      <c r="AB30" s="402">
        <v>0</v>
      </c>
      <c r="AC30" s="402">
        <v>0</v>
      </c>
      <c r="AD30" s="402">
        <v>0</v>
      </c>
      <c r="AE30" s="403">
        <v>0</v>
      </c>
      <c r="AF30" s="404">
        <v>0</v>
      </c>
      <c r="AG30" s="404">
        <v>0</v>
      </c>
      <c r="AH30" s="405">
        <v>1</v>
      </c>
      <c r="AI30" s="298">
        <f t="shared" si="0"/>
        <v>2</v>
      </c>
    </row>
    <row r="31" spans="1:35" s="70" customFormat="1" ht="37.5" customHeight="1" x14ac:dyDescent="0.2">
      <c r="A31" s="194" t="s">
        <v>20</v>
      </c>
      <c r="B31" s="150" t="s">
        <v>111</v>
      </c>
      <c r="C31" s="392">
        <v>0</v>
      </c>
      <c r="D31" s="393">
        <v>1</v>
      </c>
      <c r="E31" s="393">
        <v>0</v>
      </c>
      <c r="F31" s="393">
        <v>0</v>
      </c>
      <c r="G31" s="394">
        <v>0</v>
      </c>
      <c r="H31" s="394">
        <v>0</v>
      </c>
      <c r="I31" s="394">
        <v>1</v>
      </c>
      <c r="J31" s="395">
        <v>1</v>
      </c>
      <c r="K31" s="395">
        <v>1</v>
      </c>
      <c r="L31" s="396">
        <v>0</v>
      </c>
      <c r="M31" s="396">
        <v>0</v>
      </c>
      <c r="N31" s="396">
        <v>0</v>
      </c>
      <c r="O31" s="397">
        <v>0</v>
      </c>
      <c r="P31" s="398">
        <v>2</v>
      </c>
      <c r="Q31" s="398">
        <v>1</v>
      </c>
      <c r="R31" s="398">
        <v>0</v>
      </c>
      <c r="S31" s="398">
        <v>0</v>
      </c>
      <c r="T31" s="398">
        <v>0</v>
      </c>
      <c r="U31" s="399">
        <v>0</v>
      </c>
      <c r="V31" s="399">
        <v>0</v>
      </c>
      <c r="W31" s="400">
        <v>0</v>
      </c>
      <c r="X31" s="400">
        <v>0</v>
      </c>
      <c r="Y31" s="400">
        <v>0</v>
      </c>
      <c r="Z31" s="401">
        <v>0</v>
      </c>
      <c r="AA31" s="402">
        <v>0</v>
      </c>
      <c r="AB31" s="402">
        <v>0</v>
      </c>
      <c r="AC31" s="402">
        <v>0</v>
      </c>
      <c r="AD31" s="402">
        <v>0</v>
      </c>
      <c r="AE31" s="403">
        <v>0</v>
      </c>
      <c r="AF31" s="404">
        <v>0</v>
      </c>
      <c r="AG31" s="404">
        <v>0</v>
      </c>
      <c r="AH31" s="405">
        <v>1</v>
      </c>
      <c r="AI31" s="298">
        <f t="shared" si="0"/>
        <v>8</v>
      </c>
    </row>
    <row r="32" spans="1:35" s="70" customFormat="1" ht="37.5" customHeight="1" x14ac:dyDescent="0.2">
      <c r="A32" s="194" t="s">
        <v>21</v>
      </c>
      <c r="B32" s="150" t="s">
        <v>111</v>
      </c>
      <c r="C32" s="392">
        <v>0</v>
      </c>
      <c r="D32" s="393">
        <v>0</v>
      </c>
      <c r="E32" s="393">
        <v>0</v>
      </c>
      <c r="F32" s="393">
        <v>0</v>
      </c>
      <c r="G32" s="394">
        <v>1</v>
      </c>
      <c r="H32" s="394">
        <v>0</v>
      </c>
      <c r="I32" s="394">
        <v>5</v>
      </c>
      <c r="J32" s="395">
        <v>0</v>
      </c>
      <c r="K32" s="395">
        <v>1</v>
      </c>
      <c r="L32" s="396">
        <v>0</v>
      </c>
      <c r="M32" s="396">
        <v>0</v>
      </c>
      <c r="N32" s="396">
        <v>0</v>
      </c>
      <c r="O32" s="397">
        <v>0</v>
      </c>
      <c r="P32" s="398">
        <v>0</v>
      </c>
      <c r="Q32" s="398">
        <v>0</v>
      </c>
      <c r="R32" s="398">
        <v>0</v>
      </c>
      <c r="S32" s="398">
        <v>0</v>
      </c>
      <c r="T32" s="398">
        <v>0</v>
      </c>
      <c r="U32" s="399">
        <v>0</v>
      </c>
      <c r="V32" s="399">
        <v>0</v>
      </c>
      <c r="W32" s="400">
        <v>0</v>
      </c>
      <c r="X32" s="400">
        <v>0</v>
      </c>
      <c r="Y32" s="400">
        <v>0</v>
      </c>
      <c r="Z32" s="401">
        <v>0</v>
      </c>
      <c r="AA32" s="402">
        <v>1</v>
      </c>
      <c r="AB32" s="402">
        <v>0</v>
      </c>
      <c r="AC32" s="402">
        <v>0</v>
      </c>
      <c r="AD32" s="402">
        <v>0</v>
      </c>
      <c r="AE32" s="403">
        <v>0</v>
      </c>
      <c r="AF32" s="404">
        <v>0</v>
      </c>
      <c r="AG32" s="404">
        <v>0</v>
      </c>
      <c r="AH32" s="405">
        <v>0</v>
      </c>
      <c r="AI32" s="298">
        <f t="shared" si="0"/>
        <v>8</v>
      </c>
    </row>
    <row r="33" spans="1:35" s="11" customFormat="1" ht="37.5" customHeight="1" x14ac:dyDescent="0.2">
      <c r="A33" s="194" t="s">
        <v>45</v>
      </c>
      <c r="B33" s="150" t="s">
        <v>111</v>
      </c>
      <c r="C33" s="392">
        <v>0</v>
      </c>
      <c r="D33" s="393">
        <v>2</v>
      </c>
      <c r="E33" s="393">
        <v>0</v>
      </c>
      <c r="F33" s="393">
        <v>0</v>
      </c>
      <c r="G33" s="394">
        <v>2</v>
      </c>
      <c r="H33" s="394">
        <v>0</v>
      </c>
      <c r="I33" s="394">
        <v>0</v>
      </c>
      <c r="J33" s="395">
        <v>1</v>
      </c>
      <c r="K33" s="395">
        <v>0</v>
      </c>
      <c r="L33" s="396">
        <v>0</v>
      </c>
      <c r="M33" s="396">
        <v>0</v>
      </c>
      <c r="N33" s="396">
        <v>0</v>
      </c>
      <c r="O33" s="397">
        <v>0</v>
      </c>
      <c r="P33" s="398">
        <v>0</v>
      </c>
      <c r="Q33" s="398">
        <v>1</v>
      </c>
      <c r="R33" s="398">
        <v>0</v>
      </c>
      <c r="S33" s="398">
        <v>0</v>
      </c>
      <c r="T33" s="398">
        <v>0</v>
      </c>
      <c r="U33" s="399">
        <v>0</v>
      </c>
      <c r="V33" s="399">
        <v>0</v>
      </c>
      <c r="W33" s="400">
        <v>0</v>
      </c>
      <c r="X33" s="400">
        <v>0</v>
      </c>
      <c r="Y33" s="400">
        <v>0</v>
      </c>
      <c r="Z33" s="401">
        <v>0</v>
      </c>
      <c r="AA33" s="402">
        <v>1</v>
      </c>
      <c r="AB33" s="402">
        <v>0</v>
      </c>
      <c r="AC33" s="402">
        <v>0</v>
      </c>
      <c r="AD33" s="402">
        <v>0</v>
      </c>
      <c r="AE33" s="403">
        <v>0</v>
      </c>
      <c r="AF33" s="404">
        <v>0</v>
      </c>
      <c r="AG33" s="404">
        <v>0</v>
      </c>
      <c r="AH33" s="405">
        <v>0</v>
      </c>
      <c r="AI33" s="298">
        <f t="shared" si="0"/>
        <v>7</v>
      </c>
    </row>
    <row r="34" spans="1:35" s="70" customFormat="1" ht="37.5" customHeight="1" x14ac:dyDescent="0.2">
      <c r="A34" s="198" t="s">
        <v>46</v>
      </c>
      <c r="B34" s="159" t="s">
        <v>113</v>
      </c>
      <c r="C34" s="392">
        <v>0</v>
      </c>
      <c r="D34" s="393">
        <v>0</v>
      </c>
      <c r="E34" s="393">
        <v>0</v>
      </c>
      <c r="F34" s="393">
        <v>0</v>
      </c>
      <c r="G34" s="394">
        <v>0</v>
      </c>
      <c r="H34" s="394">
        <v>0</v>
      </c>
      <c r="I34" s="394">
        <v>0</v>
      </c>
      <c r="J34" s="395">
        <v>0</v>
      </c>
      <c r="K34" s="395">
        <v>0</v>
      </c>
      <c r="L34" s="396">
        <v>0</v>
      </c>
      <c r="M34" s="396">
        <v>0</v>
      </c>
      <c r="N34" s="396">
        <v>0</v>
      </c>
      <c r="O34" s="397">
        <v>0</v>
      </c>
      <c r="P34" s="398">
        <v>0</v>
      </c>
      <c r="Q34" s="398">
        <v>0</v>
      </c>
      <c r="R34" s="398">
        <v>0</v>
      </c>
      <c r="S34" s="398">
        <v>0</v>
      </c>
      <c r="T34" s="398">
        <v>0</v>
      </c>
      <c r="U34" s="399">
        <v>0</v>
      </c>
      <c r="V34" s="399">
        <v>0</v>
      </c>
      <c r="W34" s="400">
        <v>0</v>
      </c>
      <c r="X34" s="400">
        <v>0</v>
      </c>
      <c r="Y34" s="400">
        <v>0</v>
      </c>
      <c r="Z34" s="401">
        <v>1</v>
      </c>
      <c r="AA34" s="402">
        <v>0</v>
      </c>
      <c r="AB34" s="402">
        <v>0</v>
      </c>
      <c r="AC34" s="402">
        <v>0</v>
      </c>
      <c r="AD34" s="402">
        <v>0</v>
      </c>
      <c r="AE34" s="403">
        <v>0</v>
      </c>
      <c r="AF34" s="404">
        <v>0</v>
      </c>
      <c r="AG34" s="404">
        <v>0</v>
      </c>
      <c r="AH34" s="405">
        <v>0</v>
      </c>
      <c r="AI34" s="298">
        <f t="shared" si="0"/>
        <v>1</v>
      </c>
    </row>
    <row r="35" spans="1:35" s="70" customFormat="1" ht="37.5" customHeight="1" x14ac:dyDescent="0.2">
      <c r="A35" s="194" t="s">
        <v>22</v>
      </c>
      <c r="B35" s="150" t="s">
        <v>108</v>
      </c>
      <c r="C35" s="392">
        <v>0</v>
      </c>
      <c r="D35" s="393">
        <v>0</v>
      </c>
      <c r="E35" s="393">
        <v>0</v>
      </c>
      <c r="F35" s="393">
        <v>0</v>
      </c>
      <c r="G35" s="394">
        <v>2</v>
      </c>
      <c r="H35" s="394">
        <v>0</v>
      </c>
      <c r="I35" s="394">
        <v>0</v>
      </c>
      <c r="J35" s="395">
        <v>0</v>
      </c>
      <c r="K35" s="395">
        <v>0</v>
      </c>
      <c r="L35" s="396">
        <v>1</v>
      </c>
      <c r="M35" s="396">
        <v>3</v>
      </c>
      <c r="N35" s="396">
        <v>0</v>
      </c>
      <c r="O35" s="397">
        <v>0</v>
      </c>
      <c r="P35" s="398">
        <v>0</v>
      </c>
      <c r="Q35" s="398">
        <v>0</v>
      </c>
      <c r="R35" s="398">
        <v>0</v>
      </c>
      <c r="S35" s="398">
        <v>0</v>
      </c>
      <c r="T35" s="398">
        <v>0</v>
      </c>
      <c r="U35" s="399">
        <v>3</v>
      </c>
      <c r="V35" s="399">
        <v>0</v>
      </c>
      <c r="W35" s="400">
        <v>0</v>
      </c>
      <c r="X35" s="400">
        <v>1</v>
      </c>
      <c r="Y35" s="400">
        <v>1</v>
      </c>
      <c r="Z35" s="401">
        <v>6</v>
      </c>
      <c r="AA35" s="402">
        <v>3</v>
      </c>
      <c r="AB35" s="402">
        <v>0</v>
      </c>
      <c r="AC35" s="402">
        <v>0</v>
      </c>
      <c r="AD35" s="402">
        <v>0</v>
      </c>
      <c r="AE35" s="403">
        <v>1</v>
      </c>
      <c r="AF35" s="404">
        <v>0</v>
      </c>
      <c r="AG35" s="404">
        <v>0</v>
      </c>
      <c r="AH35" s="405">
        <v>1</v>
      </c>
      <c r="AI35" s="298">
        <f t="shared" si="0"/>
        <v>22</v>
      </c>
    </row>
    <row r="36" spans="1:35" s="70" customFormat="1" ht="37.5" customHeight="1" x14ac:dyDescent="0.2">
      <c r="A36" s="194" t="s">
        <v>23</v>
      </c>
      <c r="B36" s="150" t="s">
        <v>108</v>
      </c>
      <c r="C36" s="392">
        <v>1</v>
      </c>
      <c r="D36" s="393">
        <v>5</v>
      </c>
      <c r="E36" s="393">
        <v>0</v>
      </c>
      <c r="F36" s="393">
        <v>0</v>
      </c>
      <c r="G36" s="394">
        <v>3</v>
      </c>
      <c r="H36" s="394">
        <v>0</v>
      </c>
      <c r="I36" s="394">
        <v>1</v>
      </c>
      <c r="J36" s="395">
        <v>0</v>
      </c>
      <c r="K36" s="395">
        <v>0</v>
      </c>
      <c r="L36" s="396">
        <v>6</v>
      </c>
      <c r="M36" s="396">
        <v>5</v>
      </c>
      <c r="N36" s="396">
        <v>0</v>
      </c>
      <c r="O36" s="397">
        <v>0</v>
      </c>
      <c r="P36" s="398">
        <v>2</v>
      </c>
      <c r="Q36" s="398">
        <v>2</v>
      </c>
      <c r="R36" s="398">
        <v>0</v>
      </c>
      <c r="S36" s="398">
        <v>0</v>
      </c>
      <c r="T36" s="398">
        <v>2</v>
      </c>
      <c r="U36" s="399">
        <v>6</v>
      </c>
      <c r="V36" s="399">
        <v>0</v>
      </c>
      <c r="W36" s="400">
        <v>1</v>
      </c>
      <c r="X36" s="400">
        <v>0</v>
      </c>
      <c r="Y36" s="400">
        <v>0</v>
      </c>
      <c r="Z36" s="401">
        <v>2</v>
      </c>
      <c r="AA36" s="402">
        <v>0</v>
      </c>
      <c r="AB36" s="402">
        <v>0</v>
      </c>
      <c r="AC36" s="402">
        <v>0</v>
      </c>
      <c r="AD36" s="402">
        <v>0</v>
      </c>
      <c r="AE36" s="403">
        <v>3</v>
      </c>
      <c r="AF36" s="404">
        <v>0</v>
      </c>
      <c r="AG36" s="404">
        <v>0</v>
      </c>
      <c r="AH36" s="405">
        <v>14</v>
      </c>
      <c r="AI36" s="298">
        <f t="shared" si="0"/>
        <v>53</v>
      </c>
    </row>
    <row r="37" spans="1:35" s="70" customFormat="1" ht="37.5" customHeight="1" x14ac:dyDescent="0.2">
      <c r="A37" s="199" t="s">
        <v>47</v>
      </c>
      <c r="B37" s="160" t="s">
        <v>110</v>
      </c>
      <c r="C37" s="406">
        <v>0</v>
      </c>
      <c r="D37" s="393">
        <v>0</v>
      </c>
      <c r="E37" s="393">
        <v>0</v>
      </c>
      <c r="F37" s="393">
        <v>0</v>
      </c>
      <c r="G37" s="394">
        <v>0</v>
      </c>
      <c r="H37" s="394">
        <v>0</v>
      </c>
      <c r="I37" s="394">
        <v>0</v>
      </c>
      <c r="J37" s="395">
        <v>0</v>
      </c>
      <c r="K37" s="395">
        <v>0</v>
      </c>
      <c r="L37" s="396">
        <v>0</v>
      </c>
      <c r="M37" s="396">
        <v>0</v>
      </c>
      <c r="N37" s="396">
        <v>0</v>
      </c>
      <c r="O37" s="397">
        <v>0</v>
      </c>
      <c r="P37" s="398">
        <v>0</v>
      </c>
      <c r="Q37" s="398">
        <v>0</v>
      </c>
      <c r="R37" s="398">
        <v>0</v>
      </c>
      <c r="S37" s="398">
        <v>0</v>
      </c>
      <c r="T37" s="398">
        <v>0</v>
      </c>
      <c r="U37" s="399">
        <v>0</v>
      </c>
      <c r="V37" s="399">
        <v>0</v>
      </c>
      <c r="W37" s="400">
        <v>0</v>
      </c>
      <c r="X37" s="400">
        <v>0</v>
      </c>
      <c r="Y37" s="400">
        <v>0</v>
      </c>
      <c r="Z37" s="401">
        <v>0</v>
      </c>
      <c r="AA37" s="402">
        <v>0</v>
      </c>
      <c r="AB37" s="402">
        <v>0</v>
      </c>
      <c r="AC37" s="402">
        <v>0</v>
      </c>
      <c r="AD37" s="402">
        <v>0</v>
      </c>
      <c r="AE37" s="403">
        <v>0</v>
      </c>
      <c r="AF37" s="404">
        <v>0</v>
      </c>
      <c r="AG37" s="404">
        <v>0</v>
      </c>
      <c r="AH37" s="405">
        <v>0</v>
      </c>
      <c r="AI37" s="298">
        <f t="shared" si="0"/>
        <v>0</v>
      </c>
    </row>
    <row r="38" spans="1:35" s="70" customFormat="1" ht="37.5" customHeight="1" x14ac:dyDescent="0.2">
      <c r="A38" s="200" t="s">
        <v>24</v>
      </c>
      <c r="B38" s="161" t="s">
        <v>111</v>
      </c>
      <c r="C38" s="406">
        <v>1</v>
      </c>
      <c r="D38" s="393">
        <v>0</v>
      </c>
      <c r="E38" s="393">
        <v>0</v>
      </c>
      <c r="F38" s="393">
        <v>0</v>
      </c>
      <c r="G38" s="394">
        <v>0</v>
      </c>
      <c r="H38" s="394">
        <v>0</v>
      </c>
      <c r="I38" s="394">
        <v>0</v>
      </c>
      <c r="J38" s="395">
        <v>0</v>
      </c>
      <c r="K38" s="395">
        <v>0</v>
      </c>
      <c r="L38" s="396">
        <v>0</v>
      </c>
      <c r="M38" s="396">
        <v>0</v>
      </c>
      <c r="N38" s="396">
        <v>0</v>
      </c>
      <c r="O38" s="397">
        <v>0</v>
      </c>
      <c r="P38" s="398">
        <v>0</v>
      </c>
      <c r="Q38" s="398">
        <v>1</v>
      </c>
      <c r="R38" s="398">
        <v>0</v>
      </c>
      <c r="S38" s="398">
        <v>0</v>
      </c>
      <c r="T38" s="398">
        <v>0</v>
      </c>
      <c r="U38" s="399">
        <v>1</v>
      </c>
      <c r="V38" s="399">
        <v>0</v>
      </c>
      <c r="W38" s="400">
        <v>0</v>
      </c>
      <c r="X38" s="400">
        <v>0</v>
      </c>
      <c r="Y38" s="400">
        <v>0</v>
      </c>
      <c r="Z38" s="401">
        <v>0</v>
      </c>
      <c r="AA38" s="402">
        <v>0</v>
      </c>
      <c r="AB38" s="402">
        <v>0</v>
      </c>
      <c r="AC38" s="402">
        <v>0</v>
      </c>
      <c r="AD38" s="402">
        <v>0</v>
      </c>
      <c r="AE38" s="403">
        <v>0</v>
      </c>
      <c r="AF38" s="404">
        <v>0</v>
      </c>
      <c r="AG38" s="404">
        <v>0</v>
      </c>
      <c r="AH38" s="405">
        <v>0</v>
      </c>
      <c r="AI38" s="298">
        <f t="shared" si="0"/>
        <v>3</v>
      </c>
    </row>
    <row r="39" spans="1:35" s="11" customFormat="1" ht="37.5" customHeight="1" x14ac:dyDescent="0.2">
      <c r="A39" s="194" t="s">
        <v>48</v>
      </c>
      <c r="B39" s="150" t="s">
        <v>108</v>
      </c>
      <c r="C39" s="392">
        <v>0</v>
      </c>
      <c r="D39" s="393">
        <v>0</v>
      </c>
      <c r="E39" s="393">
        <v>0</v>
      </c>
      <c r="F39" s="393">
        <v>0</v>
      </c>
      <c r="G39" s="394">
        <v>0</v>
      </c>
      <c r="H39" s="394">
        <v>0</v>
      </c>
      <c r="I39" s="394">
        <v>0</v>
      </c>
      <c r="J39" s="395">
        <v>0</v>
      </c>
      <c r="K39" s="395">
        <v>0</v>
      </c>
      <c r="L39" s="396">
        <v>0</v>
      </c>
      <c r="M39" s="396">
        <v>1</v>
      </c>
      <c r="N39" s="396">
        <v>0</v>
      </c>
      <c r="O39" s="397">
        <v>0</v>
      </c>
      <c r="P39" s="398">
        <v>0</v>
      </c>
      <c r="Q39" s="398">
        <v>0</v>
      </c>
      <c r="R39" s="398">
        <v>0</v>
      </c>
      <c r="S39" s="398">
        <v>0</v>
      </c>
      <c r="T39" s="398">
        <v>0</v>
      </c>
      <c r="U39" s="399">
        <v>0</v>
      </c>
      <c r="V39" s="399">
        <v>0</v>
      </c>
      <c r="W39" s="400">
        <v>0</v>
      </c>
      <c r="X39" s="400">
        <v>0</v>
      </c>
      <c r="Y39" s="400">
        <v>0</v>
      </c>
      <c r="Z39" s="401">
        <v>0</v>
      </c>
      <c r="AA39" s="402">
        <v>0</v>
      </c>
      <c r="AB39" s="402">
        <v>0</v>
      </c>
      <c r="AC39" s="402">
        <v>0</v>
      </c>
      <c r="AD39" s="402">
        <v>0</v>
      </c>
      <c r="AE39" s="403">
        <v>0</v>
      </c>
      <c r="AF39" s="404">
        <v>0</v>
      </c>
      <c r="AG39" s="404">
        <v>0</v>
      </c>
      <c r="AH39" s="405">
        <v>0</v>
      </c>
      <c r="AI39" s="298">
        <f t="shared" si="0"/>
        <v>1</v>
      </c>
    </row>
    <row r="40" spans="1:35" s="70" customFormat="1" ht="37.5" customHeight="1" x14ac:dyDescent="0.2">
      <c r="A40" s="196" t="s">
        <v>90</v>
      </c>
      <c r="B40" s="153" t="s">
        <v>110</v>
      </c>
      <c r="C40" s="392">
        <v>0</v>
      </c>
      <c r="D40" s="393">
        <v>2</v>
      </c>
      <c r="E40" s="393">
        <v>0</v>
      </c>
      <c r="F40" s="393">
        <v>0</v>
      </c>
      <c r="G40" s="394">
        <v>0</v>
      </c>
      <c r="H40" s="394">
        <v>0</v>
      </c>
      <c r="I40" s="394">
        <v>0</v>
      </c>
      <c r="J40" s="395">
        <v>1</v>
      </c>
      <c r="K40" s="395">
        <v>0</v>
      </c>
      <c r="L40" s="396">
        <v>0</v>
      </c>
      <c r="M40" s="396">
        <v>0</v>
      </c>
      <c r="N40" s="396">
        <v>0</v>
      </c>
      <c r="O40" s="397">
        <v>0</v>
      </c>
      <c r="P40" s="398">
        <v>0</v>
      </c>
      <c r="Q40" s="398">
        <v>1</v>
      </c>
      <c r="R40" s="398">
        <v>0</v>
      </c>
      <c r="S40" s="398">
        <v>0</v>
      </c>
      <c r="T40" s="398">
        <v>0</v>
      </c>
      <c r="U40" s="399">
        <v>0</v>
      </c>
      <c r="V40" s="399">
        <v>0</v>
      </c>
      <c r="W40" s="400">
        <v>0</v>
      </c>
      <c r="X40" s="400">
        <v>0</v>
      </c>
      <c r="Y40" s="400">
        <v>0</v>
      </c>
      <c r="Z40" s="401">
        <v>0</v>
      </c>
      <c r="AA40" s="402">
        <v>0</v>
      </c>
      <c r="AB40" s="402">
        <v>0</v>
      </c>
      <c r="AC40" s="402">
        <v>0</v>
      </c>
      <c r="AD40" s="402">
        <v>0</v>
      </c>
      <c r="AE40" s="403">
        <v>0</v>
      </c>
      <c r="AF40" s="404">
        <v>0</v>
      </c>
      <c r="AG40" s="404">
        <v>0</v>
      </c>
      <c r="AH40" s="405">
        <v>0</v>
      </c>
      <c r="AI40" s="298">
        <f t="shared" si="0"/>
        <v>4</v>
      </c>
    </row>
    <row r="41" spans="1:35" s="70" customFormat="1" ht="37.5" customHeight="1" x14ac:dyDescent="0.2">
      <c r="A41" s="196" t="s">
        <v>66</v>
      </c>
      <c r="B41" s="153" t="s">
        <v>113</v>
      </c>
      <c r="C41" s="392">
        <v>0</v>
      </c>
      <c r="D41" s="393">
        <v>0</v>
      </c>
      <c r="E41" s="393">
        <v>0</v>
      </c>
      <c r="F41" s="393">
        <v>0</v>
      </c>
      <c r="G41" s="394">
        <v>0</v>
      </c>
      <c r="H41" s="394">
        <v>0</v>
      </c>
      <c r="I41" s="394">
        <v>0</v>
      </c>
      <c r="J41" s="395">
        <v>0</v>
      </c>
      <c r="K41" s="395">
        <v>0</v>
      </c>
      <c r="L41" s="396">
        <v>0</v>
      </c>
      <c r="M41" s="396">
        <v>0</v>
      </c>
      <c r="N41" s="396">
        <v>0</v>
      </c>
      <c r="O41" s="397">
        <v>0</v>
      </c>
      <c r="P41" s="398">
        <v>1</v>
      </c>
      <c r="Q41" s="398">
        <v>0</v>
      </c>
      <c r="R41" s="398">
        <v>0</v>
      </c>
      <c r="S41" s="398">
        <v>0</v>
      </c>
      <c r="T41" s="398">
        <v>0</v>
      </c>
      <c r="U41" s="399">
        <v>0</v>
      </c>
      <c r="V41" s="399">
        <v>0</v>
      </c>
      <c r="W41" s="400">
        <v>0</v>
      </c>
      <c r="X41" s="400">
        <v>0</v>
      </c>
      <c r="Y41" s="400">
        <v>0</v>
      </c>
      <c r="Z41" s="401">
        <v>0</v>
      </c>
      <c r="AA41" s="402">
        <v>0</v>
      </c>
      <c r="AB41" s="402">
        <v>0</v>
      </c>
      <c r="AC41" s="402">
        <v>0</v>
      </c>
      <c r="AD41" s="402">
        <v>0</v>
      </c>
      <c r="AE41" s="403">
        <v>0</v>
      </c>
      <c r="AF41" s="404">
        <v>0</v>
      </c>
      <c r="AG41" s="404">
        <v>0</v>
      </c>
      <c r="AH41" s="405">
        <v>0</v>
      </c>
      <c r="AI41" s="298">
        <f t="shared" si="0"/>
        <v>1</v>
      </c>
    </row>
    <row r="42" spans="1:35" s="70" customFormat="1" ht="37.5" customHeight="1" x14ac:dyDescent="0.2">
      <c r="A42" s="194" t="s">
        <v>25</v>
      </c>
      <c r="B42" s="150" t="s">
        <v>112</v>
      </c>
      <c r="C42" s="392">
        <v>0</v>
      </c>
      <c r="D42" s="393">
        <v>0</v>
      </c>
      <c r="E42" s="393">
        <v>0</v>
      </c>
      <c r="F42" s="393">
        <v>0</v>
      </c>
      <c r="G42" s="394">
        <v>0</v>
      </c>
      <c r="H42" s="394">
        <v>0</v>
      </c>
      <c r="I42" s="394">
        <v>0</v>
      </c>
      <c r="J42" s="395">
        <v>0</v>
      </c>
      <c r="K42" s="395">
        <v>0</v>
      </c>
      <c r="L42" s="396">
        <v>0</v>
      </c>
      <c r="M42" s="396">
        <v>0</v>
      </c>
      <c r="N42" s="396">
        <v>0</v>
      </c>
      <c r="O42" s="397">
        <v>0</v>
      </c>
      <c r="P42" s="398">
        <v>1</v>
      </c>
      <c r="Q42" s="398">
        <v>0</v>
      </c>
      <c r="R42" s="398">
        <v>0</v>
      </c>
      <c r="S42" s="398">
        <v>0</v>
      </c>
      <c r="T42" s="398">
        <v>0</v>
      </c>
      <c r="U42" s="399">
        <v>0</v>
      </c>
      <c r="V42" s="399">
        <v>0</v>
      </c>
      <c r="W42" s="400">
        <v>0</v>
      </c>
      <c r="X42" s="400">
        <v>0</v>
      </c>
      <c r="Y42" s="400">
        <v>0</v>
      </c>
      <c r="Z42" s="401">
        <v>0</v>
      </c>
      <c r="AA42" s="402">
        <v>0</v>
      </c>
      <c r="AB42" s="402">
        <v>0</v>
      </c>
      <c r="AC42" s="402">
        <v>0</v>
      </c>
      <c r="AD42" s="402">
        <v>0</v>
      </c>
      <c r="AE42" s="403">
        <v>0</v>
      </c>
      <c r="AF42" s="404">
        <v>0</v>
      </c>
      <c r="AG42" s="404">
        <v>0</v>
      </c>
      <c r="AH42" s="405">
        <v>0</v>
      </c>
      <c r="AI42" s="298">
        <f t="shared" si="0"/>
        <v>1</v>
      </c>
    </row>
    <row r="43" spans="1:35" s="70" customFormat="1" ht="37.5" customHeight="1" x14ac:dyDescent="0.2">
      <c r="A43" s="194" t="s">
        <v>50</v>
      </c>
      <c r="B43" s="150" t="s">
        <v>112</v>
      </c>
      <c r="C43" s="392">
        <v>0</v>
      </c>
      <c r="D43" s="393">
        <v>0</v>
      </c>
      <c r="E43" s="393">
        <v>0</v>
      </c>
      <c r="F43" s="393">
        <v>0</v>
      </c>
      <c r="G43" s="394">
        <v>0</v>
      </c>
      <c r="H43" s="394">
        <v>0</v>
      </c>
      <c r="I43" s="394">
        <v>0</v>
      </c>
      <c r="J43" s="395">
        <v>0</v>
      </c>
      <c r="K43" s="395">
        <v>0</v>
      </c>
      <c r="L43" s="396">
        <v>0</v>
      </c>
      <c r="M43" s="396">
        <v>0</v>
      </c>
      <c r="N43" s="396">
        <v>0</v>
      </c>
      <c r="O43" s="397">
        <v>0</v>
      </c>
      <c r="P43" s="398">
        <v>0</v>
      </c>
      <c r="Q43" s="398">
        <v>0</v>
      </c>
      <c r="R43" s="398">
        <v>0</v>
      </c>
      <c r="S43" s="398">
        <v>0</v>
      </c>
      <c r="T43" s="398">
        <v>0</v>
      </c>
      <c r="U43" s="399">
        <v>0</v>
      </c>
      <c r="V43" s="399">
        <v>0</v>
      </c>
      <c r="W43" s="400">
        <v>0</v>
      </c>
      <c r="X43" s="400">
        <v>0</v>
      </c>
      <c r="Y43" s="400">
        <v>0</v>
      </c>
      <c r="Z43" s="401">
        <v>0</v>
      </c>
      <c r="AA43" s="402">
        <v>0</v>
      </c>
      <c r="AB43" s="402">
        <v>0</v>
      </c>
      <c r="AC43" s="402">
        <v>0</v>
      </c>
      <c r="AD43" s="402">
        <v>0</v>
      </c>
      <c r="AE43" s="403">
        <v>0</v>
      </c>
      <c r="AF43" s="404">
        <v>0</v>
      </c>
      <c r="AG43" s="404">
        <v>0</v>
      </c>
      <c r="AH43" s="405">
        <v>0</v>
      </c>
      <c r="AI43" s="298">
        <f t="shared" si="0"/>
        <v>0</v>
      </c>
    </row>
    <row r="44" spans="1:35" s="70" customFormat="1" ht="37.5" customHeight="1" x14ac:dyDescent="0.2">
      <c r="A44" s="196" t="s">
        <v>51</v>
      </c>
      <c r="B44" s="156" t="s">
        <v>110</v>
      </c>
      <c r="C44" s="406">
        <v>0</v>
      </c>
      <c r="D44" s="393">
        <v>0</v>
      </c>
      <c r="E44" s="393">
        <v>0</v>
      </c>
      <c r="F44" s="393">
        <v>0</v>
      </c>
      <c r="G44" s="394">
        <v>0</v>
      </c>
      <c r="H44" s="394">
        <v>0</v>
      </c>
      <c r="I44" s="394">
        <v>0</v>
      </c>
      <c r="J44" s="395">
        <v>0</v>
      </c>
      <c r="K44" s="395">
        <v>0</v>
      </c>
      <c r="L44" s="396">
        <v>0</v>
      </c>
      <c r="M44" s="396">
        <v>0</v>
      </c>
      <c r="N44" s="396">
        <v>0</v>
      </c>
      <c r="O44" s="397">
        <v>0</v>
      </c>
      <c r="P44" s="398">
        <v>0</v>
      </c>
      <c r="Q44" s="398">
        <v>0</v>
      </c>
      <c r="R44" s="398">
        <v>0</v>
      </c>
      <c r="S44" s="398">
        <v>0</v>
      </c>
      <c r="T44" s="398">
        <v>0</v>
      </c>
      <c r="U44" s="399">
        <v>0</v>
      </c>
      <c r="V44" s="399">
        <v>0</v>
      </c>
      <c r="W44" s="400">
        <v>0</v>
      </c>
      <c r="X44" s="400">
        <v>0</v>
      </c>
      <c r="Y44" s="400">
        <v>0</v>
      </c>
      <c r="Z44" s="401">
        <v>0</v>
      </c>
      <c r="AA44" s="402">
        <v>0</v>
      </c>
      <c r="AB44" s="402">
        <v>0</v>
      </c>
      <c r="AC44" s="402">
        <v>0</v>
      </c>
      <c r="AD44" s="402">
        <v>0</v>
      </c>
      <c r="AE44" s="403">
        <v>0</v>
      </c>
      <c r="AF44" s="404">
        <v>0</v>
      </c>
      <c r="AG44" s="404">
        <v>0</v>
      </c>
      <c r="AH44" s="405">
        <v>0</v>
      </c>
      <c r="AI44" s="298">
        <f t="shared" si="0"/>
        <v>0</v>
      </c>
    </row>
    <row r="45" spans="1:35" s="70" customFormat="1" ht="37.5" customHeight="1" x14ac:dyDescent="0.2">
      <c r="A45" s="194" t="s">
        <v>26</v>
      </c>
      <c r="B45" s="150" t="s">
        <v>111</v>
      </c>
      <c r="C45" s="392">
        <v>0</v>
      </c>
      <c r="D45" s="393">
        <v>2</v>
      </c>
      <c r="E45" s="393">
        <v>0</v>
      </c>
      <c r="F45" s="393">
        <v>0</v>
      </c>
      <c r="G45" s="394">
        <v>0</v>
      </c>
      <c r="H45" s="394">
        <v>0</v>
      </c>
      <c r="I45" s="394">
        <v>0</v>
      </c>
      <c r="J45" s="395">
        <v>0</v>
      </c>
      <c r="K45" s="395">
        <v>0</v>
      </c>
      <c r="L45" s="396">
        <v>1</v>
      </c>
      <c r="M45" s="396">
        <v>0</v>
      </c>
      <c r="N45" s="396">
        <v>0</v>
      </c>
      <c r="O45" s="397">
        <v>0</v>
      </c>
      <c r="P45" s="398">
        <v>0</v>
      </c>
      <c r="Q45" s="398">
        <v>1</v>
      </c>
      <c r="R45" s="398">
        <v>0</v>
      </c>
      <c r="S45" s="398">
        <v>0</v>
      </c>
      <c r="T45" s="398">
        <v>0</v>
      </c>
      <c r="U45" s="399">
        <v>0</v>
      </c>
      <c r="V45" s="399">
        <v>0</v>
      </c>
      <c r="W45" s="400">
        <v>0</v>
      </c>
      <c r="X45" s="400">
        <v>0</v>
      </c>
      <c r="Y45" s="400">
        <v>0</v>
      </c>
      <c r="Z45" s="401">
        <v>0</v>
      </c>
      <c r="AA45" s="402">
        <v>0</v>
      </c>
      <c r="AB45" s="402">
        <v>0</v>
      </c>
      <c r="AC45" s="402">
        <v>0</v>
      </c>
      <c r="AD45" s="402">
        <v>0</v>
      </c>
      <c r="AE45" s="403">
        <v>1</v>
      </c>
      <c r="AF45" s="404">
        <v>0</v>
      </c>
      <c r="AG45" s="404">
        <v>0</v>
      </c>
      <c r="AH45" s="405">
        <v>0</v>
      </c>
      <c r="AI45" s="298">
        <f t="shared" si="0"/>
        <v>5</v>
      </c>
    </row>
    <row r="46" spans="1:35" s="70" customFormat="1" ht="51" customHeight="1" thickBot="1" x14ac:dyDescent="0.3">
      <c r="A46" s="152" t="s">
        <v>94</v>
      </c>
      <c r="B46" s="162" t="s">
        <v>110</v>
      </c>
      <c r="C46" s="406">
        <v>4</v>
      </c>
      <c r="D46" s="393">
        <v>2</v>
      </c>
      <c r="E46" s="393">
        <v>0</v>
      </c>
      <c r="F46" s="393">
        <v>1</v>
      </c>
      <c r="G46" s="394">
        <v>1</v>
      </c>
      <c r="H46" s="394">
        <v>0</v>
      </c>
      <c r="I46" s="394">
        <v>0</v>
      </c>
      <c r="J46" s="395">
        <v>1</v>
      </c>
      <c r="K46" s="395">
        <v>0</v>
      </c>
      <c r="L46" s="396">
        <v>2</v>
      </c>
      <c r="M46" s="396">
        <v>0</v>
      </c>
      <c r="N46" s="396">
        <v>0</v>
      </c>
      <c r="O46" s="397">
        <v>1</v>
      </c>
      <c r="P46" s="398">
        <v>3</v>
      </c>
      <c r="Q46" s="398">
        <v>0</v>
      </c>
      <c r="R46" s="398">
        <v>0</v>
      </c>
      <c r="S46" s="398">
        <v>0</v>
      </c>
      <c r="T46" s="398">
        <v>0</v>
      </c>
      <c r="U46" s="399">
        <v>2</v>
      </c>
      <c r="V46" s="399">
        <v>0</v>
      </c>
      <c r="W46" s="400">
        <v>0</v>
      </c>
      <c r="X46" s="400">
        <v>0</v>
      </c>
      <c r="Y46" s="400">
        <v>0</v>
      </c>
      <c r="Z46" s="401">
        <v>0</v>
      </c>
      <c r="AA46" s="402">
        <v>0</v>
      </c>
      <c r="AB46" s="402">
        <v>0</v>
      </c>
      <c r="AC46" s="402">
        <v>0</v>
      </c>
      <c r="AD46" s="402">
        <v>0</v>
      </c>
      <c r="AE46" s="403">
        <v>0</v>
      </c>
      <c r="AF46" s="404">
        <v>0</v>
      </c>
      <c r="AG46" s="404">
        <v>0</v>
      </c>
      <c r="AH46" s="405">
        <v>1</v>
      </c>
      <c r="AI46" s="298">
        <f t="shared" si="0"/>
        <v>18</v>
      </c>
    </row>
    <row r="47" spans="1:35" s="74" customFormat="1" ht="83.25" customHeight="1" thickBot="1" x14ac:dyDescent="0.3">
      <c r="A47" s="313" t="s">
        <v>10</v>
      </c>
      <c r="B47" s="163"/>
      <c r="C47" s="304">
        <f t="shared" ref="C47:AH47" si="1">SUM(C3:C46)</f>
        <v>23</v>
      </c>
      <c r="D47" s="305">
        <f t="shared" si="1"/>
        <v>43</v>
      </c>
      <c r="E47" s="305">
        <f t="shared" si="1"/>
        <v>10</v>
      </c>
      <c r="F47" s="305">
        <f t="shared" si="1"/>
        <v>10</v>
      </c>
      <c r="G47" s="305">
        <f t="shared" si="1"/>
        <v>34</v>
      </c>
      <c r="H47" s="305">
        <f t="shared" si="1"/>
        <v>2</v>
      </c>
      <c r="I47" s="305">
        <f t="shared" si="1"/>
        <v>18</v>
      </c>
      <c r="J47" s="305">
        <f t="shared" si="1"/>
        <v>19</v>
      </c>
      <c r="K47" s="305">
        <f t="shared" si="1"/>
        <v>10</v>
      </c>
      <c r="L47" s="305">
        <f t="shared" si="1"/>
        <v>19</v>
      </c>
      <c r="M47" s="305">
        <f t="shared" si="1"/>
        <v>21</v>
      </c>
      <c r="N47" s="305">
        <f t="shared" si="1"/>
        <v>0</v>
      </c>
      <c r="O47" s="305">
        <f t="shared" si="1"/>
        <v>4</v>
      </c>
      <c r="P47" s="305">
        <f t="shared" si="1"/>
        <v>43</v>
      </c>
      <c r="Q47" s="305">
        <f t="shared" si="1"/>
        <v>39</v>
      </c>
      <c r="R47" s="305">
        <f t="shared" si="1"/>
        <v>2</v>
      </c>
      <c r="S47" s="305">
        <v>0</v>
      </c>
      <c r="T47" s="305">
        <f t="shared" si="1"/>
        <v>9</v>
      </c>
      <c r="U47" s="305">
        <f t="shared" si="1"/>
        <v>30</v>
      </c>
      <c r="V47" s="305"/>
      <c r="W47" s="305">
        <f t="shared" si="1"/>
        <v>13</v>
      </c>
      <c r="X47" s="305">
        <f t="shared" si="1"/>
        <v>10</v>
      </c>
      <c r="Y47" s="305">
        <f t="shared" si="1"/>
        <v>1</v>
      </c>
      <c r="Z47" s="305">
        <f t="shared" si="1"/>
        <v>27</v>
      </c>
      <c r="AA47" s="305">
        <f t="shared" si="1"/>
        <v>8</v>
      </c>
      <c r="AB47" s="305">
        <f t="shared" si="1"/>
        <v>1</v>
      </c>
      <c r="AC47" s="305">
        <f t="shared" si="1"/>
        <v>0</v>
      </c>
      <c r="AD47" s="305">
        <f t="shared" si="1"/>
        <v>2</v>
      </c>
      <c r="AE47" s="305">
        <f t="shared" si="1"/>
        <v>8</v>
      </c>
      <c r="AF47" s="305">
        <f t="shared" si="1"/>
        <v>5</v>
      </c>
      <c r="AG47" s="305">
        <f t="shared" si="1"/>
        <v>2</v>
      </c>
      <c r="AH47" s="305">
        <f t="shared" si="1"/>
        <v>47</v>
      </c>
      <c r="AI47" s="326">
        <f t="shared" si="0"/>
        <v>460</v>
      </c>
    </row>
    <row r="48" spans="1:35" s="70" customFormat="1" ht="36" customHeight="1" x14ac:dyDescent="0.25">
      <c r="A48" s="595" t="s">
        <v>157</v>
      </c>
      <c r="B48" s="164"/>
      <c r="C48" s="598" t="s">
        <v>83</v>
      </c>
      <c r="D48" s="602" t="s">
        <v>2</v>
      </c>
      <c r="E48" s="602" t="s">
        <v>70</v>
      </c>
      <c r="F48" s="602" t="s">
        <v>85</v>
      </c>
      <c r="G48" s="604" t="s">
        <v>3</v>
      </c>
      <c r="H48" s="604" t="s">
        <v>72</v>
      </c>
      <c r="I48" s="604" t="s">
        <v>86</v>
      </c>
      <c r="J48" s="612" t="s">
        <v>1</v>
      </c>
      <c r="K48" s="612" t="s">
        <v>88</v>
      </c>
      <c r="L48" s="598" t="s">
        <v>0</v>
      </c>
      <c r="M48" s="598" t="s">
        <v>71</v>
      </c>
      <c r="N48" s="598" t="s">
        <v>73</v>
      </c>
      <c r="O48" s="604" t="s">
        <v>55</v>
      </c>
      <c r="P48" s="600" t="s">
        <v>95</v>
      </c>
      <c r="Q48" s="600" t="s">
        <v>74</v>
      </c>
      <c r="R48" s="600" t="s">
        <v>75</v>
      </c>
      <c r="S48" s="600" t="s">
        <v>163</v>
      </c>
      <c r="T48" s="600" t="s">
        <v>84</v>
      </c>
      <c r="U48" s="602" t="s">
        <v>56</v>
      </c>
      <c r="V48" s="602" t="s">
        <v>162</v>
      </c>
      <c r="W48" s="604" t="s">
        <v>57</v>
      </c>
      <c r="X48" s="604" t="s">
        <v>77</v>
      </c>
      <c r="Y48" s="604" t="s">
        <v>78</v>
      </c>
      <c r="Z48" s="600" t="s">
        <v>58</v>
      </c>
      <c r="AA48" s="606" t="s">
        <v>59</v>
      </c>
      <c r="AB48" s="606" t="s">
        <v>79</v>
      </c>
      <c r="AC48" s="606" t="s">
        <v>80</v>
      </c>
      <c r="AD48" s="606" t="s">
        <v>81</v>
      </c>
      <c r="AE48" s="616" t="s">
        <v>62</v>
      </c>
      <c r="AF48" s="608" t="s">
        <v>61</v>
      </c>
      <c r="AG48" s="608" t="s">
        <v>76</v>
      </c>
      <c r="AH48" s="614" t="s">
        <v>60</v>
      </c>
      <c r="AI48" s="593" t="s">
        <v>82</v>
      </c>
    </row>
    <row r="49" spans="1:35" s="70" customFormat="1" ht="36" customHeight="1" x14ac:dyDescent="0.25">
      <c r="A49" s="596"/>
      <c r="B49" s="164"/>
      <c r="C49" s="598"/>
      <c r="D49" s="602"/>
      <c r="E49" s="602"/>
      <c r="F49" s="602"/>
      <c r="G49" s="604"/>
      <c r="H49" s="604"/>
      <c r="I49" s="604"/>
      <c r="J49" s="612"/>
      <c r="K49" s="612"/>
      <c r="L49" s="598"/>
      <c r="M49" s="598"/>
      <c r="N49" s="598"/>
      <c r="O49" s="604"/>
      <c r="P49" s="600"/>
      <c r="Q49" s="600"/>
      <c r="R49" s="600"/>
      <c r="S49" s="600"/>
      <c r="T49" s="600"/>
      <c r="U49" s="602"/>
      <c r="V49" s="602"/>
      <c r="W49" s="604"/>
      <c r="X49" s="604"/>
      <c r="Y49" s="604"/>
      <c r="Z49" s="600"/>
      <c r="AA49" s="606"/>
      <c r="AB49" s="606"/>
      <c r="AC49" s="606"/>
      <c r="AD49" s="606"/>
      <c r="AE49" s="616"/>
      <c r="AF49" s="608"/>
      <c r="AG49" s="608"/>
      <c r="AH49" s="614"/>
      <c r="AI49" s="593"/>
    </row>
    <row r="50" spans="1:35" s="70" customFormat="1" ht="36" customHeight="1" x14ac:dyDescent="0.25">
      <c r="A50" s="596"/>
      <c r="B50" s="164"/>
      <c r="C50" s="598"/>
      <c r="D50" s="602"/>
      <c r="E50" s="602"/>
      <c r="F50" s="602"/>
      <c r="G50" s="604"/>
      <c r="H50" s="604"/>
      <c r="I50" s="604"/>
      <c r="J50" s="612"/>
      <c r="K50" s="612"/>
      <c r="L50" s="598"/>
      <c r="M50" s="598"/>
      <c r="N50" s="598"/>
      <c r="O50" s="604"/>
      <c r="P50" s="600"/>
      <c r="Q50" s="600"/>
      <c r="R50" s="600"/>
      <c r="S50" s="600"/>
      <c r="T50" s="600"/>
      <c r="U50" s="602"/>
      <c r="V50" s="602"/>
      <c r="W50" s="604"/>
      <c r="X50" s="604"/>
      <c r="Y50" s="604"/>
      <c r="Z50" s="600"/>
      <c r="AA50" s="606"/>
      <c r="AB50" s="606"/>
      <c r="AC50" s="606"/>
      <c r="AD50" s="606"/>
      <c r="AE50" s="616"/>
      <c r="AF50" s="608"/>
      <c r="AG50" s="608"/>
      <c r="AH50" s="614"/>
      <c r="AI50" s="593"/>
    </row>
    <row r="51" spans="1:35" s="70" customFormat="1" ht="36" customHeight="1" x14ac:dyDescent="0.25">
      <c r="A51" s="597"/>
      <c r="B51" s="165"/>
      <c r="C51" s="599"/>
      <c r="D51" s="603"/>
      <c r="E51" s="603"/>
      <c r="F51" s="603"/>
      <c r="G51" s="605"/>
      <c r="H51" s="605"/>
      <c r="I51" s="605"/>
      <c r="J51" s="613"/>
      <c r="K51" s="613"/>
      <c r="L51" s="599"/>
      <c r="M51" s="599"/>
      <c r="N51" s="599"/>
      <c r="O51" s="605"/>
      <c r="P51" s="601"/>
      <c r="Q51" s="601"/>
      <c r="R51" s="601"/>
      <c r="S51" s="601"/>
      <c r="T51" s="601"/>
      <c r="U51" s="603"/>
      <c r="V51" s="603"/>
      <c r="W51" s="605"/>
      <c r="X51" s="605"/>
      <c r="Y51" s="605"/>
      <c r="Z51" s="601"/>
      <c r="AA51" s="607"/>
      <c r="AB51" s="607"/>
      <c r="AC51" s="607"/>
      <c r="AD51" s="607"/>
      <c r="AE51" s="617"/>
      <c r="AF51" s="609"/>
      <c r="AG51" s="609"/>
      <c r="AH51" s="615"/>
      <c r="AI51" s="594"/>
    </row>
    <row r="52" spans="1:35" s="70" customFormat="1" ht="36" customHeight="1" x14ac:dyDescent="0.25">
      <c r="A52" s="310" t="s">
        <v>92</v>
      </c>
      <c r="B52" s="166"/>
      <c r="C52" s="264">
        <v>4</v>
      </c>
      <c r="D52" s="251">
        <v>0</v>
      </c>
      <c r="E52" s="251">
        <v>0</v>
      </c>
      <c r="F52" s="251">
        <v>0</v>
      </c>
      <c r="G52" s="252">
        <v>6</v>
      </c>
      <c r="H52" s="252">
        <v>0</v>
      </c>
      <c r="I52" s="252">
        <v>0</v>
      </c>
      <c r="J52" s="253">
        <v>1</v>
      </c>
      <c r="K52" s="253">
        <v>0</v>
      </c>
      <c r="L52" s="254">
        <v>0</v>
      </c>
      <c r="M52" s="254">
        <v>0</v>
      </c>
      <c r="N52" s="254">
        <v>0</v>
      </c>
      <c r="O52" s="255">
        <v>0</v>
      </c>
      <c r="P52" s="256">
        <v>2</v>
      </c>
      <c r="Q52" s="256">
        <v>0</v>
      </c>
      <c r="R52" s="256">
        <v>0</v>
      </c>
      <c r="S52" s="256">
        <v>0</v>
      </c>
      <c r="T52" s="256">
        <v>0</v>
      </c>
      <c r="U52" s="257">
        <v>0</v>
      </c>
      <c r="V52" s="257"/>
      <c r="W52" s="258">
        <v>0</v>
      </c>
      <c r="X52" s="258">
        <v>0</v>
      </c>
      <c r="Y52" s="258">
        <v>0</v>
      </c>
      <c r="Z52" s="259">
        <v>0</v>
      </c>
      <c r="AA52" s="260">
        <v>0</v>
      </c>
      <c r="AB52" s="260">
        <v>0</v>
      </c>
      <c r="AC52" s="260">
        <v>0</v>
      </c>
      <c r="AD52" s="260">
        <v>0</v>
      </c>
      <c r="AE52" s="261">
        <v>0</v>
      </c>
      <c r="AF52" s="262">
        <v>0</v>
      </c>
      <c r="AG52" s="262">
        <v>0</v>
      </c>
      <c r="AH52" s="263">
        <v>0</v>
      </c>
      <c r="AI52" s="319">
        <f>SUM(C52:AH52)</f>
        <v>13</v>
      </c>
    </row>
    <row r="53" spans="1:35" s="70" customFormat="1" ht="36" customHeight="1" x14ac:dyDescent="0.25">
      <c r="A53" s="307" t="s">
        <v>91</v>
      </c>
      <c r="B53" s="166"/>
      <c r="C53" s="264">
        <v>0</v>
      </c>
      <c r="D53" s="453">
        <v>0</v>
      </c>
      <c r="E53" s="453">
        <v>0</v>
      </c>
      <c r="F53" s="453">
        <v>0</v>
      </c>
      <c r="G53" s="454">
        <v>0</v>
      </c>
      <c r="H53" s="454">
        <v>0</v>
      </c>
      <c r="I53" s="454">
        <v>0</v>
      </c>
      <c r="J53" s="455">
        <v>0</v>
      </c>
      <c r="K53" s="455">
        <v>0</v>
      </c>
      <c r="L53" s="456">
        <v>0</v>
      </c>
      <c r="M53" s="456">
        <v>0</v>
      </c>
      <c r="N53" s="456">
        <v>0</v>
      </c>
      <c r="O53" s="457">
        <v>0</v>
      </c>
      <c r="P53" s="458">
        <v>0</v>
      </c>
      <c r="Q53" s="458">
        <v>0</v>
      </c>
      <c r="R53" s="458">
        <v>0</v>
      </c>
      <c r="S53" s="458">
        <v>0</v>
      </c>
      <c r="T53" s="458">
        <v>0</v>
      </c>
      <c r="U53" s="459">
        <v>0</v>
      </c>
      <c r="V53" s="459">
        <v>0</v>
      </c>
      <c r="W53" s="460">
        <v>0</v>
      </c>
      <c r="X53" s="460">
        <v>0</v>
      </c>
      <c r="Y53" s="460">
        <v>0</v>
      </c>
      <c r="Z53" s="461">
        <v>0</v>
      </c>
      <c r="AA53" s="462">
        <v>0</v>
      </c>
      <c r="AB53" s="462">
        <v>0</v>
      </c>
      <c r="AC53" s="462">
        <v>0</v>
      </c>
      <c r="AD53" s="462">
        <v>0</v>
      </c>
      <c r="AE53" s="463">
        <v>0</v>
      </c>
      <c r="AF53" s="464">
        <v>0</v>
      </c>
      <c r="AG53" s="464">
        <v>0</v>
      </c>
      <c r="AH53" s="465">
        <v>0</v>
      </c>
      <c r="AI53" s="319">
        <f>SUM(C53:AH53)</f>
        <v>0</v>
      </c>
    </row>
    <row r="54" spans="1:35" s="16" customFormat="1" ht="57" customHeight="1" thickBot="1" x14ac:dyDescent="0.3">
      <c r="A54" s="315" t="s">
        <v>10</v>
      </c>
      <c r="B54" s="167"/>
      <c r="C54" s="294">
        <f>SUM(C52:C53)</f>
        <v>4</v>
      </c>
      <c r="D54" s="294">
        <f t="shared" ref="D54:AI54" si="2">SUM(D52:D53)</f>
        <v>0</v>
      </c>
      <c r="E54" s="294">
        <f t="shared" si="2"/>
        <v>0</v>
      </c>
      <c r="F54" s="294">
        <f t="shared" si="2"/>
        <v>0</v>
      </c>
      <c r="G54" s="294">
        <f t="shared" si="2"/>
        <v>6</v>
      </c>
      <c r="H54" s="294">
        <f t="shared" si="2"/>
        <v>0</v>
      </c>
      <c r="I54" s="294">
        <f t="shared" si="2"/>
        <v>0</v>
      </c>
      <c r="J54" s="294">
        <f t="shared" si="2"/>
        <v>1</v>
      </c>
      <c r="K54" s="294">
        <f t="shared" si="2"/>
        <v>0</v>
      </c>
      <c r="L54" s="294">
        <f t="shared" si="2"/>
        <v>0</v>
      </c>
      <c r="M54" s="294">
        <f t="shared" si="2"/>
        <v>0</v>
      </c>
      <c r="N54" s="294">
        <f t="shared" si="2"/>
        <v>0</v>
      </c>
      <c r="O54" s="294">
        <f t="shared" si="2"/>
        <v>0</v>
      </c>
      <c r="P54" s="294">
        <f t="shared" si="2"/>
        <v>2</v>
      </c>
      <c r="Q54" s="294">
        <f t="shared" si="2"/>
        <v>0</v>
      </c>
      <c r="R54" s="294">
        <f t="shared" si="2"/>
        <v>0</v>
      </c>
      <c r="S54" s="294">
        <f t="shared" si="2"/>
        <v>0</v>
      </c>
      <c r="T54" s="294">
        <f t="shared" si="2"/>
        <v>0</v>
      </c>
      <c r="U54" s="294">
        <f t="shared" si="2"/>
        <v>0</v>
      </c>
      <c r="V54" s="294">
        <f t="shared" si="2"/>
        <v>0</v>
      </c>
      <c r="W54" s="294">
        <f t="shared" si="2"/>
        <v>0</v>
      </c>
      <c r="X54" s="294">
        <f t="shared" si="2"/>
        <v>0</v>
      </c>
      <c r="Y54" s="294">
        <f t="shared" si="2"/>
        <v>0</v>
      </c>
      <c r="Z54" s="294">
        <f t="shared" si="2"/>
        <v>0</v>
      </c>
      <c r="AA54" s="294">
        <f t="shared" si="2"/>
        <v>0</v>
      </c>
      <c r="AB54" s="294">
        <f t="shared" si="2"/>
        <v>0</v>
      </c>
      <c r="AC54" s="294">
        <f t="shared" si="2"/>
        <v>0</v>
      </c>
      <c r="AD54" s="294">
        <f t="shared" si="2"/>
        <v>0</v>
      </c>
      <c r="AE54" s="294">
        <f t="shared" si="2"/>
        <v>0</v>
      </c>
      <c r="AF54" s="294">
        <f t="shared" si="2"/>
        <v>0</v>
      </c>
      <c r="AG54" s="294">
        <f t="shared" si="2"/>
        <v>0</v>
      </c>
      <c r="AH54" s="294">
        <f t="shared" si="2"/>
        <v>0</v>
      </c>
      <c r="AI54" s="294">
        <f t="shared" si="2"/>
        <v>13</v>
      </c>
    </row>
    <row r="55" spans="1:35" s="70" customFormat="1" ht="69.75" customHeight="1" thickBot="1" x14ac:dyDescent="0.3">
      <c r="A55" s="610" t="s">
        <v>89</v>
      </c>
      <c r="B55" s="611"/>
      <c r="C55" s="611"/>
      <c r="D55" s="611"/>
      <c r="E55" s="611"/>
      <c r="F55" s="611"/>
      <c r="G55" s="611"/>
      <c r="H55" s="611"/>
      <c r="I55" s="611"/>
      <c r="J55" s="611"/>
      <c r="K55" s="611"/>
      <c r="L55" s="611"/>
      <c r="M55" s="611"/>
      <c r="N55" s="611"/>
      <c r="O55" s="611"/>
      <c r="P55" s="611"/>
      <c r="Q55" s="611"/>
      <c r="R55" s="611"/>
      <c r="S55" s="611"/>
      <c r="T55" s="611"/>
      <c r="U55" s="611"/>
      <c r="V55" s="611"/>
      <c r="W55" s="611"/>
      <c r="X55" s="611"/>
      <c r="Y55" s="611"/>
      <c r="Z55" s="611"/>
      <c r="AA55" s="611"/>
      <c r="AB55" s="611"/>
      <c r="AC55" s="611"/>
      <c r="AD55" s="611"/>
      <c r="AE55" s="611"/>
      <c r="AF55" s="611"/>
      <c r="AG55" s="611"/>
      <c r="AH55" s="611"/>
      <c r="AI55" s="327">
        <f>AI47+AI54</f>
        <v>473</v>
      </c>
    </row>
    <row r="56" spans="1:35" ht="15" customHeight="1" x14ac:dyDescent="0.3">
      <c r="A56" s="19"/>
      <c r="B56" s="19"/>
      <c r="C56" s="56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7"/>
    </row>
    <row r="57" spans="1:35" ht="15" customHeight="1" x14ac:dyDescent="0.3">
      <c r="A57" s="71"/>
      <c r="B57" s="71"/>
      <c r="C57" s="58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</row>
    <row r="58" spans="1:35" ht="15" customHeight="1" x14ac:dyDescent="0.3">
      <c r="A58" s="71"/>
      <c r="B58" s="71"/>
      <c r="C58" s="58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</row>
    <row r="59" spans="1:35" ht="15" customHeight="1" x14ac:dyDescent="0.3">
      <c r="A59" s="71"/>
      <c r="B59" s="71"/>
      <c r="C59" s="58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</row>
    <row r="60" spans="1:35" ht="15" customHeight="1" x14ac:dyDescent="0.3">
      <c r="A60" s="71"/>
      <c r="B60" s="71"/>
      <c r="C60" s="58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</row>
  </sheetData>
  <mergeCells count="36">
    <mergeCell ref="M48:M51"/>
    <mergeCell ref="O48:O51"/>
    <mergeCell ref="J48:J51"/>
    <mergeCell ref="AG48:AG51"/>
    <mergeCell ref="A55:AH55"/>
    <mergeCell ref="I48:I51"/>
    <mergeCell ref="C48:C51"/>
    <mergeCell ref="AB48:AB51"/>
    <mergeCell ref="AC48:AC51"/>
    <mergeCell ref="AD48:AD51"/>
    <mergeCell ref="R48:R51"/>
    <mergeCell ref="T48:T51"/>
    <mergeCell ref="X48:X51"/>
    <mergeCell ref="Y48:Y51"/>
    <mergeCell ref="E48:E51"/>
    <mergeCell ref="F48:F51"/>
    <mergeCell ref="K48:K51"/>
    <mergeCell ref="Q48:Q51"/>
    <mergeCell ref="S48:S51"/>
    <mergeCell ref="V48:V51"/>
    <mergeCell ref="A1:AI1"/>
    <mergeCell ref="AI48:AI51"/>
    <mergeCell ref="A48:A51"/>
    <mergeCell ref="L48:L51"/>
    <mergeCell ref="P48:P51"/>
    <mergeCell ref="U48:U51"/>
    <mergeCell ref="W48:W51"/>
    <mergeCell ref="Z48:Z51"/>
    <mergeCell ref="AA48:AA51"/>
    <mergeCell ref="D48:D51"/>
    <mergeCell ref="G48:G51"/>
    <mergeCell ref="AF48:AF51"/>
    <mergeCell ref="AH48:AH51"/>
    <mergeCell ref="H48:H51"/>
    <mergeCell ref="N48:N51"/>
    <mergeCell ref="AE48:AE51"/>
  </mergeCells>
  <conditionalFormatting sqref="C3:AI54">
    <cfRule type="cellIs" dxfId="207" priority="4" operator="between">
      <formula>0</formula>
      <formula>0</formula>
    </cfRule>
  </conditionalFormatting>
  <printOptions horizontalCentered="1" verticalCentered="1"/>
  <pageMargins left="0.37440476190476191" right="0.11811023622047245" top="0.5089285714285714" bottom="0.74803149606299213" header="0.31496062992125984" footer="0.31496062992125984"/>
  <pageSetup paperSize="9" scale="30" orientation="portrait" r:id="rId1"/>
  <headerFooter>
    <oddHeader>&amp;C&amp;"Albertus Extra Bold,Kalın"&amp;14&amp;P</oddHeader>
    <oddFooter>&amp;C&amp;"Albertus Extra Bold,Normal"&amp;14&amp;P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AI60"/>
  <sheetViews>
    <sheetView zoomScale="80" zoomScaleNormal="80" zoomScalePageLayoutView="70" workbookViewId="0">
      <selection sqref="A1:AI1"/>
    </sheetView>
  </sheetViews>
  <sheetFormatPr defaultColWidth="4.28515625" defaultRowHeight="15" x14ac:dyDescent="0.25"/>
  <cols>
    <col min="1" max="1" width="40.140625" style="21" customWidth="1"/>
    <col min="2" max="2" width="40.140625" style="21" hidden="1" customWidth="1"/>
    <col min="3" max="3" width="8.42578125" style="40" customWidth="1"/>
    <col min="4" max="6" width="8.42578125" style="13" customWidth="1"/>
    <col min="7" max="9" width="8.42578125" style="14" customWidth="1"/>
    <col min="10" max="11" width="8.42578125" style="15" customWidth="1"/>
    <col min="12" max="14" width="8.42578125" style="12" customWidth="1"/>
    <col min="15" max="15" width="8.42578125" style="7" customWidth="1"/>
    <col min="16" max="20" width="8.42578125" style="6" customWidth="1"/>
    <col min="21" max="22" width="8.42578125" style="8" customWidth="1"/>
    <col min="23" max="25" width="8.42578125" style="9" customWidth="1"/>
    <col min="26" max="26" width="8.42578125" style="10" customWidth="1"/>
    <col min="27" max="30" width="8.42578125" style="11" customWidth="1"/>
    <col min="31" max="31" width="8.42578125" style="7" customWidth="1"/>
    <col min="32" max="33" width="8.42578125" style="8" customWidth="1"/>
    <col min="34" max="34" width="8.42578125" style="9" customWidth="1"/>
    <col min="35" max="35" width="16.7109375" style="1" customWidth="1"/>
  </cols>
  <sheetData>
    <row r="1" spans="1:35" s="108" customFormat="1" ht="46.5" customHeight="1" x14ac:dyDescent="0.45">
      <c r="A1" s="642" t="s">
        <v>105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  <c r="R1" s="643"/>
      <c r="S1" s="643"/>
      <c r="T1" s="643"/>
      <c r="U1" s="643"/>
      <c r="V1" s="643"/>
      <c r="W1" s="643"/>
      <c r="X1" s="643"/>
      <c r="Y1" s="643"/>
      <c r="Z1" s="643"/>
      <c r="AA1" s="643"/>
      <c r="AB1" s="643"/>
      <c r="AC1" s="643"/>
      <c r="AD1" s="643"/>
      <c r="AE1" s="643"/>
      <c r="AF1" s="643"/>
      <c r="AG1" s="643"/>
      <c r="AH1" s="643"/>
      <c r="AI1" s="644"/>
    </row>
    <row r="2" spans="1:35" s="85" customFormat="1" ht="139.5" customHeight="1" x14ac:dyDescent="0.25">
      <c r="A2" s="181" t="s">
        <v>27</v>
      </c>
      <c r="B2" s="148" t="s">
        <v>114</v>
      </c>
      <c r="C2" s="238" t="s">
        <v>83</v>
      </c>
      <c r="D2" s="239" t="s">
        <v>2</v>
      </c>
      <c r="E2" s="239" t="s">
        <v>70</v>
      </c>
      <c r="F2" s="239" t="s">
        <v>85</v>
      </c>
      <c r="G2" s="240" t="s">
        <v>3</v>
      </c>
      <c r="H2" s="240" t="s">
        <v>72</v>
      </c>
      <c r="I2" s="240" t="s">
        <v>86</v>
      </c>
      <c r="J2" s="245" t="s">
        <v>1</v>
      </c>
      <c r="K2" s="245" t="s">
        <v>88</v>
      </c>
      <c r="L2" s="242" t="s">
        <v>0</v>
      </c>
      <c r="M2" s="242" t="s">
        <v>71</v>
      </c>
      <c r="N2" s="242" t="s">
        <v>73</v>
      </c>
      <c r="O2" s="228" t="s">
        <v>5</v>
      </c>
      <c r="P2" s="243" t="s">
        <v>4</v>
      </c>
      <c r="Q2" s="243" t="s">
        <v>74</v>
      </c>
      <c r="R2" s="243" t="s">
        <v>75</v>
      </c>
      <c r="S2" s="243" t="s">
        <v>163</v>
      </c>
      <c r="T2" s="243" t="s">
        <v>84</v>
      </c>
      <c r="U2" s="239" t="s">
        <v>52</v>
      </c>
      <c r="V2" s="239" t="s">
        <v>162</v>
      </c>
      <c r="W2" s="240" t="s">
        <v>6</v>
      </c>
      <c r="X2" s="240" t="s">
        <v>77</v>
      </c>
      <c r="Y2" s="240" t="s">
        <v>78</v>
      </c>
      <c r="Z2" s="243" t="s">
        <v>53</v>
      </c>
      <c r="AA2" s="241" t="s">
        <v>7</v>
      </c>
      <c r="AB2" s="241" t="s">
        <v>79</v>
      </c>
      <c r="AC2" s="229" t="s">
        <v>80</v>
      </c>
      <c r="AD2" s="241" t="s">
        <v>81</v>
      </c>
      <c r="AE2" s="240" t="s">
        <v>9</v>
      </c>
      <c r="AF2" s="239" t="s">
        <v>54</v>
      </c>
      <c r="AG2" s="239" t="s">
        <v>76</v>
      </c>
      <c r="AH2" s="244" t="s">
        <v>8</v>
      </c>
      <c r="AI2" s="249" t="s">
        <v>10</v>
      </c>
    </row>
    <row r="3" spans="1:35" s="7" customFormat="1" ht="43.5" customHeight="1" x14ac:dyDescent="0.25">
      <c r="A3" s="510" t="s">
        <v>11</v>
      </c>
      <c r="B3" s="373" t="s">
        <v>108</v>
      </c>
      <c r="C3" s="392">
        <v>0</v>
      </c>
      <c r="D3" s="418">
        <v>1</v>
      </c>
      <c r="E3" s="418">
        <v>5</v>
      </c>
      <c r="F3" s="418">
        <v>0</v>
      </c>
      <c r="G3" s="419">
        <v>3</v>
      </c>
      <c r="H3" s="419">
        <v>0</v>
      </c>
      <c r="I3" s="419">
        <v>0</v>
      </c>
      <c r="J3" s="420">
        <v>1</v>
      </c>
      <c r="K3" s="420">
        <v>0</v>
      </c>
      <c r="L3" s="421">
        <v>9</v>
      </c>
      <c r="M3" s="421">
        <v>0</v>
      </c>
      <c r="N3" s="421">
        <v>0</v>
      </c>
      <c r="O3" s="422">
        <v>0</v>
      </c>
      <c r="P3" s="423">
        <v>3</v>
      </c>
      <c r="Q3" s="423">
        <v>1</v>
      </c>
      <c r="R3" s="423">
        <v>0</v>
      </c>
      <c r="S3" s="423">
        <v>1</v>
      </c>
      <c r="T3" s="423">
        <v>1</v>
      </c>
      <c r="U3" s="424">
        <v>2</v>
      </c>
      <c r="V3" s="424">
        <v>0</v>
      </c>
      <c r="W3" s="425">
        <v>1</v>
      </c>
      <c r="X3" s="425">
        <v>1</v>
      </c>
      <c r="Y3" s="425">
        <v>1</v>
      </c>
      <c r="Z3" s="426">
        <v>0</v>
      </c>
      <c r="AA3" s="427">
        <v>0</v>
      </c>
      <c r="AB3" s="427">
        <v>0</v>
      </c>
      <c r="AC3" s="427">
        <v>0</v>
      </c>
      <c r="AD3" s="427">
        <v>0</v>
      </c>
      <c r="AE3" s="428">
        <v>0</v>
      </c>
      <c r="AF3" s="429">
        <v>0</v>
      </c>
      <c r="AG3" s="429">
        <v>0</v>
      </c>
      <c r="AH3" s="430">
        <v>1</v>
      </c>
      <c r="AI3" s="298">
        <f t="shared" ref="AI3:AI47" si="0">SUM(C3:AH3)</f>
        <v>31</v>
      </c>
    </row>
    <row r="4" spans="1:35" s="70" customFormat="1" ht="43.5" customHeight="1" x14ac:dyDescent="0.25">
      <c r="A4" s="511" t="s">
        <v>12</v>
      </c>
      <c r="B4" s="375" t="s">
        <v>108</v>
      </c>
      <c r="C4" s="392">
        <v>0</v>
      </c>
      <c r="D4" s="418">
        <v>0</v>
      </c>
      <c r="E4" s="418">
        <v>1</v>
      </c>
      <c r="F4" s="418">
        <v>0</v>
      </c>
      <c r="G4" s="419">
        <v>0</v>
      </c>
      <c r="H4" s="419">
        <v>0</v>
      </c>
      <c r="I4" s="419">
        <v>0</v>
      </c>
      <c r="J4" s="420">
        <v>0</v>
      </c>
      <c r="K4" s="420">
        <v>0</v>
      </c>
      <c r="L4" s="421">
        <v>0</v>
      </c>
      <c r="M4" s="421">
        <v>0</v>
      </c>
      <c r="N4" s="421">
        <v>0</v>
      </c>
      <c r="O4" s="422">
        <v>0</v>
      </c>
      <c r="P4" s="423">
        <v>1</v>
      </c>
      <c r="Q4" s="423">
        <v>1</v>
      </c>
      <c r="R4" s="423">
        <v>0</v>
      </c>
      <c r="S4" s="423">
        <v>0</v>
      </c>
      <c r="T4" s="423">
        <v>0</v>
      </c>
      <c r="U4" s="424">
        <v>2</v>
      </c>
      <c r="V4" s="424">
        <v>0</v>
      </c>
      <c r="W4" s="425">
        <v>1</v>
      </c>
      <c r="X4" s="425">
        <v>0</v>
      </c>
      <c r="Y4" s="425">
        <v>0</v>
      </c>
      <c r="Z4" s="426">
        <v>0</v>
      </c>
      <c r="AA4" s="427">
        <v>0</v>
      </c>
      <c r="AB4" s="427">
        <v>0</v>
      </c>
      <c r="AC4" s="427">
        <v>0</v>
      </c>
      <c r="AD4" s="427">
        <v>0</v>
      </c>
      <c r="AE4" s="428">
        <v>2</v>
      </c>
      <c r="AF4" s="429">
        <v>5</v>
      </c>
      <c r="AG4" s="429">
        <v>2</v>
      </c>
      <c r="AH4" s="430">
        <v>0</v>
      </c>
      <c r="AI4" s="298">
        <f t="shared" si="0"/>
        <v>15</v>
      </c>
    </row>
    <row r="5" spans="1:35" s="70" customFormat="1" ht="43.5" customHeight="1" x14ac:dyDescent="0.25">
      <c r="A5" s="512" t="s">
        <v>28</v>
      </c>
      <c r="B5" s="377" t="s">
        <v>109</v>
      </c>
      <c r="C5" s="392">
        <v>2</v>
      </c>
      <c r="D5" s="418">
        <v>3</v>
      </c>
      <c r="E5" s="418">
        <v>0</v>
      </c>
      <c r="F5" s="418">
        <v>0</v>
      </c>
      <c r="G5" s="419">
        <v>5</v>
      </c>
      <c r="H5" s="419">
        <v>0</v>
      </c>
      <c r="I5" s="419">
        <v>3</v>
      </c>
      <c r="J5" s="420">
        <v>1</v>
      </c>
      <c r="K5" s="420">
        <v>2</v>
      </c>
      <c r="L5" s="421">
        <v>2</v>
      </c>
      <c r="M5" s="421">
        <v>0</v>
      </c>
      <c r="N5" s="421">
        <v>0</v>
      </c>
      <c r="O5" s="422">
        <v>1</v>
      </c>
      <c r="P5" s="423">
        <v>7</v>
      </c>
      <c r="Q5" s="423">
        <v>2</v>
      </c>
      <c r="R5" s="423">
        <v>4</v>
      </c>
      <c r="S5" s="423">
        <v>0</v>
      </c>
      <c r="T5" s="423">
        <v>1</v>
      </c>
      <c r="U5" s="424">
        <v>2</v>
      </c>
      <c r="V5" s="424">
        <v>0</v>
      </c>
      <c r="W5" s="425">
        <v>3</v>
      </c>
      <c r="X5" s="425">
        <v>3</v>
      </c>
      <c r="Y5" s="425">
        <v>0</v>
      </c>
      <c r="Z5" s="426">
        <v>3</v>
      </c>
      <c r="AA5" s="427">
        <v>0</v>
      </c>
      <c r="AB5" s="427">
        <v>0</v>
      </c>
      <c r="AC5" s="427">
        <v>0</v>
      </c>
      <c r="AD5" s="427">
        <v>0</v>
      </c>
      <c r="AE5" s="428">
        <v>0</v>
      </c>
      <c r="AF5" s="429">
        <v>1</v>
      </c>
      <c r="AG5" s="429">
        <v>0</v>
      </c>
      <c r="AH5" s="430">
        <v>4</v>
      </c>
      <c r="AI5" s="298">
        <f t="shared" si="0"/>
        <v>49</v>
      </c>
    </row>
    <row r="6" spans="1:35" s="70" customFormat="1" ht="43.5" customHeight="1" x14ac:dyDescent="0.25">
      <c r="A6" s="511" t="s">
        <v>13</v>
      </c>
      <c r="B6" s="375" t="s">
        <v>108</v>
      </c>
      <c r="C6" s="392">
        <v>3</v>
      </c>
      <c r="D6" s="418">
        <v>19</v>
      </c>
      <c r="E6" s="418">
        <v>4</v>
      </c>
      <c r="F6" s="418">
        <v>4</v>
      </c>
      <c r="G6" s="419">
        <v>3</v>
      </c>
      <c r="H6" s="419">
        <v>0</v>
      </c>
      <c r="I6" s="419">
        <v>6</v>
      </c>
      <c r="J6" s="420">
        <v>1</v>
      </c>
      <c r="K6" s="420">
        <v>4</v>
      </c>
      <c r="L6" s="421">
        <v>3</v>
      </c>
      <c r="M6" s="421">
        <v>7</v>
      </c>
      <c r="N6" s="421">
        <v>0</v>
      </c>
      <c r="O6" s="422">
        <v>0</v>
      </c>
      <c r="P6" s="423">
        <v>0</v>
      </c>
      <c r="Q6" s="423">
        <v>0</v>
      </c>
      <c r="R6" s="423">
        <v>0</v>
      </c>
      <c r="S6" s="423">
        <v>0</v>
      </c>
      <c r="T6" s="423">
        <v>0</v>
      </c>
      <c r="U6" s="424">
        <v>0</v>
      </c>
      <c r="V6" s="424">
        <v>0</v>
      </c>
      <c r="W6" s="425">
        <v>0</v>
      </c>
      <c r="X6" s="425">
        <v>0</v>
      </c>
      <c r="Y6" s="425">
        <v>3</v>
      </c>
      <c r="Z6" s="426">
        <v>5</v>
      </c>
      <c r="AA6" s="427">
        <v>0</v>
      </c>
      <c r="AB6" s="427">
        <v>0</v>
      </c>
      <c r="AC6" s="427">
        <v>0</v>
      </c>
      <c r="AD6" s="427">
        <v>0</v>
      </c>
      <c r="AE6" s="428">
        <v>0</v>
      </c>
      <c r="AF6" s="429">
        <v>0</v>
      </c>
      <c r="AG6" s="429">
        <v>0</v>
      </c>
      <c r="AH6" s="430">
        <v>0</v>
      </c>
      <c r="AI6" s="298">
        <f t="shared" si="0"/>
        <v>62</v>
      </c>
    </row>
    <row r="7" spans="1:35" s="70" customFormat="1" ht="43.5" customHeight="1" x14ac:dyDescent="0.25">
      <c r="A7" s="513" t="s">
        <v>29</v>
      </c>
      <c r="B7" s="378" t="s">
        <v>110</v>
      </c>
      <c r="C7" s="392">
        <v>0</v>
      </c>
      <c r="D7" s="418">
        <v>0</v>
      </c>
      <c r="E7" s="418">
        <v>0</v>
      </c>
      <c r="F7" s="418">
        <v>0</v>
      </c>
      <c r="G7" s="419">
        <v>0</v>
      </c>
      <c r="H7" s="419">
        <v>0</v>
      </c>
      <c r="I7" s="419">
        <v>0</v>
      </c>
      <c r="J7" s="420">
        <v>0</v>
      </c>
      <c r="K7" s="420">
        <v>0</v>
      </c>
      <c r="L7" s="421">
        <v>0</v>
      </c>
      <c r="M7" s="421">
        <v>0</v>
      </c>
      <c r="N7" s="421">
        <v>0</v>
      </c>
      <c r="O7" s="422">
        <v>0</v>
      </c>
      <c r="P7" s="423">
        <v>0</v>
      </c>
      <c r="Q7" s="423">
        <v>0</v>
      </c>
      <c r="R7" s="423">
        <v>0</v>
      </c>
      <c r="S7" s="423">
        <v>0</v>
      </c>
      <c r="T7" s="423">
        <v>0</v>
      </c>
      <c r="U7" s="424">
        <v>0</v>
      </c>
      <c r="V7" s="424">
        <v>0</v>
      </c>
      <c r="W7" s="425">
        <v>0</v>
      </c>
      <c r="X7" s="425">
        <v>0</v>
      </c>
      <c r="Y7" s="425">
        <v>0</v>
      </c>
      <c r="Z7" s="426">
        <v>0</v>
      </c>
      <c r="AA7" s="427">
        <v>0</v>
      </c>
      <c r="AB7" s="427">
        <v>0</v>
      </c>
      <c r="AC7" s="427">
        <v>0</v>
      </c>
      <c r="AD7" s="427">
        <v>0</v>
      </c>
      <c r="AE7" s="428">
        <v>0</v>
      </c>
      <c r="AF7" s="429">
        <v>0</v>
      </c>
      <c r="AG7" s="429">
        <v>1</v>
      </c>
      <c r="AH7" s="430">
        <v>0</v>
      </c>
      <c r="AI7" s="298">
        <f t="shared" si="0"/>
        <v>1</v>
      </c>
    </row>
    <row r="8" spans="1:35" s="70" customFormat="1" ht="43.5" customHeight="1" x14ac:dyDescent="0.25">
      <c r="A8" s="511" t="s">
        <v>14</v>
      </c>
      <c r="B8" s="375" t="s">
        <v>111</v>
      </c>
      <c r="C8" s="392">
        <v>0</v>
      </c>
      <c r="D8" s="418">
        <v>0</v>
      </c>
      <c r="E8" s="418">
        <v>0</v>
      </c>
      <c r="F8" s="418">
        <v>0</v>
      </c>
      <c r="G8" s="419">
        <v>0</v>
      </c>
      <c r="H8" s="419">
        <v>0</v>
      </c>
      <c r="I8" s="419">
        <v>0</v>
      </c>
      <c r="J8" s="420">
        <v>0</v>
      </c>
      <c r="K8" s="420">
        <v>0</v>
      </c>
      <c r="L8" s="421">
        <v>0</v>
      </c>
      <c r="M8" s="421">
        <v>1</v>
      </c>
      <c r="N8" s="421">
        <v>0</v>
      </c>
      <c r="O8" s="422">
        <v>0</v>
      </c>
      <c r="P8" s="423">
        <v>0</v>
      </c>
      <c r="Q8" s="423">
        <v>0</v>
      </c>
      <c r="R8" s="423">
        <v>0</v>
      </c>
      <c r="S8" s="423">
        <v>0</v>
      </c>
      <c r="T8" s="423">
        <v>0</v>
      </c>
      <c r="U8" s="424">
        <v>1</v>
      </c>
      <c r="V8" s="424">
        <v>0</v>
      </c>
      <c r="W8" s="425">
        <v>0</v>
      </c>
      <c r="X8" s="425">
        <v>0</v>
      </c>
      <c r="Y8" s="425">
        <v>1</v>
      </c>
      <c r="Z8" s="426">
        <v>0</v>
      </c>
      <c r="AA8" s="427">
        <v>0</v>
      </c>
      <c r="AB8" s="427">
        <v>0</v>
      </c>
      <c r="AC8" s="427">
        <v>0</v>
      </c>
      <c r="AD8" s="427">
        <v>0</v>
      </c>
      <c r="AE8" s="428">
        <v>0</v>
      </c>
      <c r="AF8" s="429">
        <v>0</v>
      </c>
      <c r="AG8" s="429">
        <v>0</v>
      </c>
      <c r="AH8" s="430">
        <v>0</v>
      </c>
      <c r="AI8" s="298">
        <f t="shared" si="0"/>
        <v>3</v>
      </c>
    </row>
    <row r="9" spans="1:35" s="7" customFormat="1" ht="43.5" customHeight="1" x14ac:dyDescent="0.25">
      <c r="A9" s="511" t="s">
        <v>15</v>
      </c>
      <c r="B9" s="375" t="s">
        <v>108</v>
      </c>
      <c r="C9" s="392">
        <v>0</v>
      </c>
      <c r="D9" s="418">
        <v>0</v>
      </c>
      <c r="E9" s="418">
        <v>3</v>
      </c>
      <c r="F9" s="418">
        <v>1</v>
      </c>
      <c r="G9" s="419">
        <v>2</v>
      </c>
      <c r="H9" s="419">
        <v>0</v>
      </c>
      <c r="I9" s="419">
        <v>1</v>
      </c>
      <c r="J9" s="420">
        <v>1</v>
      </c>
      <c r="K9" s="420">
        <v>2</v>
      </c>
      <c r="L9" s="421">
        <v>3</v>
      </c>
      <c r="M9" s="421">
        <v>2</v>
      </c>
      <c r="N9" s="421">
        <v>0</v>
      </c>
      <c r="O9" s="422">
        <v>1</v>
      </c>
      <c r="P9" s="423">
        <v>0</v>
      </c>
      <c r="Q9" s="423">
        <v>0</v>
      </c>
      <c r="R9" s="423">
        <v>0</v>
      </c>
      <c r="S9" s="423">
        <v>0</v>
      </c>
      <c r="T9" s="423">
        <v>1</v>
      </c>
      <c r="U9" s="424">
        <v>10</v>
      </c>
      <c r="V9" s="424">
        <v>0</v>
      </c>
      <c r="W9" s="425">
        <v>4</v>
      </c>
      <c r="X9" s="425">
        <v>2</v>
      </c>
      <c r="Y9" s="425">
        <v>5</v>
      </c>
      <c r="Z9" s="426">
        <v>5</v>
      </c>
      <c r="AA9" s="427">
        <v>5</v>
      </c>
      <c r="AB9" s="427">
        <v>1</v>
      </c>
      <c r="AC9" s="427">
        <v>1</v>
      </c>
      <c r="AD9" s="427">
        <v>0</v>
      </c>
      <c r="AE9" s="428">
        <v>2</v>
      </c>
      <c r="AF9" s="429">
        <v>1</v>
      </c>
      <c r="AG9" s="429">
        <v>0</v>
      </c>
      <c r="AH9" s="430">
        <v>6</v>
      </c>
      <c r="AI9" s="298">
        <f t="shared" si="0"/>
        <v>59</v>
      </c>
    </row>
    <row r="10" spans="1:35" s="70" customFormat="1" ht="43.5" customHeight="1" x14ac:dyDescent="0.25">
      <c r="A10" s="511" t="s">
        <v>30</v>
      </c>
      <c r="B10" s="375" t="s">
        <v>111</v>
      </c>
      <c r="C10" s="392">
        <v>0</v>
      </c>
      <c r="D10" s="418">
        <v>0</v>
      </c>
      <c r="E10" s="418">
        <v>0</v>
      </c>
      <c r="F10" s="418">
        <v>0</v>
      </c>
      <c r="G10" s="419">
        <v>2</v>
      </c>
      <c r="H10" s="419">
        <v>0</v>
      </c>
      <c r="I10" s="419">
        <v>0</v>
      </c>
      <c r="J10" s="420">
        <v>0</v>
      </c>
      <c r="K10" s="420">
        <v>0</v>
      </c>
      <c r="L10" s="421">
        <v>0</v>
      </c>
      <c r="M10" s="421">
        <v>0</v>
      </c>
      <c r="N10" s="421">
        <v>0</v>
      </c>
      <c r="O10" s="422">
        <v>0</v>
      </c>
      <c r="P10" s="423">
        <v>0</v>
      </c>
      <c r="Q10" s="423">
        <v>0</v>
      </c>
      <c r="R10" s="423">
        <v>0</v>
      </c>
      <c r="S10" s="423">
        <v>0</v>
      </c>
      <c r="T10" s="423">
        <v>0</v>
      </c>
      <c r="U10" s="424">
        <v>0</v>
      </c>
      <c r="V10" s="424">
        <v>0</v>
      </c>
      <c r="W10" s="425">
        <v>0</v>
      </c>
      <c r="X10" s="425">
        <v>0</v>
      </c>
      <c r="Y10" s="425">
        <v>0</v>
      </c>
      <c r="Z10" s="426">
        <v>0</v>
      </c>
      <c r="AA10" s="427">
        <v>0</v>
      </c>
      <c r="AB10" s="427">
        <v>0</v>
      </c>
      <c r="AC10" s="427">
        <v>0</v>
      </c>
      <c r="AD10" s="427">
        <v>0</v>
      </c>
      <c r="AE10" s="428">
        <v>0</v>
      </c>
      <c r="AF10" s="429">
        <v>0</v>
      </c>
      <c r="AG10" s="429">
        <v>0</v>
      </c>
      <c r="AH10" s="430">
        <v>0</v>
      </c>
      <c r="AI10" s="298">
        <f t="shared" si="0"/>
        <v>2</v>
      </c>
    </row>
    <row r="11" spans="1:35" s="70" customFormat="1" ht="43.5" customHeight="1" x14ac:dyDescent="0.25">
      <c r="A11" s="323" t="s">
        <v>31</v>
      </c>
      <c r="B11" s="379" t="s">
        <v>112</v>
      </c>
      <c r="C11" s="392">
        <v>0</v>
      </c>
      <c r="D11" s="418">
        <v>0</v>
      </c>
      <c r="E11" s="418">
        <v>0</v>
      </c>
      <c r="F11" s="418">
        <v>0</v>
      </c>
      <c r="G11" s="419">
        <v>0</v>
      </c>
      <c r="H11" s="419">
        <v>0</v>
      </c>
      <c r="I11" s="419">
        <v>0</v>
      </c>
      <c r="J11" s="420">
        <v>0</v>
      </c>
      <c r="K11" s="420">
        <v>0</v>
      </c>
      <c r="L11" s="421">
        <v>0</v>
      </c>
      <c r="M11" s="421">
        <v>0</v>
      </c>
      <c r="N11" s="421">
        <v>0</v>
      </c>
      <c r="O11" s="422">
        <v>0</v>
      </c>
      <c r="P11" s="423">
        <v>0</v>
      </c>
      <c r="Q11" s="423">
        <v>0</v>
      </c>
      <c r="R11" s="423">
        <v>0</v>
      </c>
      <c r="S11" s="423">
        <v>0</v>
      </c>
      <c r="T11" s="423">
        <v>0</v>
      </c>
      <c r="U11" s="424">
        <v>0</v>
      </c>
      <c r="V11" s="424">
        <v>0</v>
      </c>
      <c r="W11" s="425">
        <v>0</v>
      </c>
      <c r="X11" s="425">
        <v>0</v>
      </c>
      <c r="Y11" s="425">
        <v>0</v>
      </c>
      <c r="Z11" s="426">
        <v>1</v>
      </c>
      <c r="AA11" s="427">
        <v>0</v>
      </c>
      <c r="AB11" s="427">
        <v>0</v>
      </c>
      <c r="AC11" s="427">
        <v>0</v>
      </c>
      <c r="AD11" s="427">
        <v>0</v>
      </c>
      <c r="AE11" s="428">
        <v>0</v>
      </c>
      <c r="AF11" s="429">
        <v>0</v>
      </c>
      <c r="AG11" s="429">
        <v>0</v>
      </c>
      <c r="AH11" s="430">
        <v>0</v>
      </c>
      <c r="AI11" s="298">
        <f t="shared" si="0"/>
        <v>1</v>
      </c>
    </row>
    <row r="12" spans="1:35" s="70" customFormat="1" ht="43.5" customHeight="1" x14ac:dyDescent="0.25">
      <c r="A12" s="513" t="s">
        <v>32</v>
      </c>
      <c r="B12" s="378" t="s">
        <v>110</v>
      </c>
      <c r="C12" s="392">
        <v>0</v>
      </c>
      <c r="D12" s="418">
        <v>0</v>
      </c>
      <c r="E12" s="418">
        <v>0</v>
      </c>
      <c r="F12" s="418">
        <v>0</v>
      </c>
      <c r="G12" s="419">
        <v>0</v>
      </c>
      <c r="H12" s="419">
        <v>0</v>
      </c>
      <c r="I12" s="419">
        <v>0</v>
      </c>
      <c r="J12" s="420">
        <v>0</v>
      </c>
      <c r="K12" s="420">
        <v>0</v>
      </c>
      <c r="L12" s="421">
        <v>0</v>
      </c>
      <c r="M12" s="421">
        <v>0</v>
      </c>
      <c r="N12" s="421">
        <v>0</v>
      </c>
      <c r="O12" s="422">
        <v>0</v>
      </c>
      <c r="P12" s="423">
        <v>0</v>
      </c>
      <c r="Q12" s="423">
        <v>0</v>
      </c>
      <c r="R12" s="423">
        <v>0</v>
      </c>
      <c r="S12" s="423">
        <v>0</v>
      </c>
      <c r="T12" s="423">
        <v>0</v>
      </c>
      <c r="U12" s="424">
        <v>0</v>
      </c>
      <c r="V12" s="424">
        <v>0</v>
      </c>
      <c r="W12" s="425">
        <v>0</v>
      </c>
      <c r="X12" s="425">
        <v>0</v>
      </c>
      <c r="Y12" s="425">
        <v>0</v>
      </c>
      <c r="Z12" s="426">
        <v>0</v>
      </c>
      <c r="AA12" s="427">
        <v>0</v>
      </c>
      <c r="AB12" s="427">
        <v>0</v>
      </c>
      <c r="AC12" s="427">
        <v>0</v>
      </c>
      <c r="AD12" s="427">
        <v>0</v>
      </c>
      <c r="AE12" s="428">
        <v>0</v>
      </c>
      <c r="AF12" s="429">
        <v>0</v>
      </c>
      <c r="AG12" s="429">
        <v>0</v>
      </c>
      <c r="AH12" s="430">
        <v>0</v>
      </c>
      <c r="AI12" s="298">
        <f t="shared" si="0"/>
        <v>0</v>
      </c>
    </row>
    <row r="13" spans="1:35" s="70" customFormat="1" ht="43.5" customHeight="1" x14ac:dyDescent="0.25">
      <c r="A13" s="511" t="s">
        <v>16</v>
      </c>
      <c r="B13" s="375" t="s">
        <v>108</v>
      </c>
      <c r="C13" s="392">
        <v>0</v>
      </c>
      <c r="D13" s="418">
        <v>2</v>
      </c>
      <c r="E13" s="418">
        <v>0</v>
      </c>
      <c r="F13" s="418">
        <v>3</v>
      </c>
      <c r="G13" s="419">
        <v>1</v>
      </c>
      <c r="H13" s="419">
        <v>0</v>
      </c>
      <c r="I13" s="419">
        <v>2</v>
      </c>
      <c r="J13" s="420">
        <v>1</v>
      </c>
      <c r="K13" s="420">
        <v>2</v>
      </c>
      <c r="L13" s="421">
        <v>0</v>
      </c>
      <c r="M13" s="421">
        <v>8</v>
      </c>
      <c r="N13" s="421">
        <v>0</v>
      </c>
      <c r="O13" s="422">
        <v>1</v>
      </c>
      <c r="P13" s="423">
        <v>5</v>
      </c>
      <c r="Q13" s="423">
        <v>5</v>
      </c>
      <c r="R13" s="423">
        <v>0</v>
      </c>
      <c r="S13" s="423">
        <v>1</v>
      </c>
      <c r="T13" s="423">
        <v>3</v>
      </c>
      <c r="U13" s="424">
        <v>5</v>
      </c>
      <c r="V13" s="424">
        <v>0</v>
      </c>
      <c r="W13" s="425">
        <v>2</v>
      </c>
      <c r="X13" s="425">
        <v>2</v>
      </c>
      <c r="Y13" s="425">
        <v>0</v>
      </c>
      <c r="Z13" s="426">
        <v>4</v>
      </c>
      <c r="AA13" s="427">
        <v>4</v>
      </c>
      <c r="AB13" s="427">
        <v>0</v>
      </c>
      <c r="AC13" s="427">
        <v>0</v>
      </c>
      <c r="AD13" s="427">
        <v>0</v>
      </c>
      <c r="AE13" s="428">
        <v>1</v>
      </c>
      <c r="AF13" s="429">
        <v>3</v>
      </c>
      <c r="AG13" s="429">
        <v>0</v>
      </c>
      <c r="AH13" s="430">
        <v>1</v>
      </c>
      <c r="AI13" s="298">
        <f t="shared" si="0"/>
        <v>56</v>
      </c>
    </row>
    <row r="14" spans="1:35" s="70" customFormat="1" ht="43.5" customHeight="1" x14ac:dyDescent="0.25">
      <c r="A14" s="511" t="s">
        <v>17</v>
      </c>
      <c r="B14" s="375" t="s">
        <v>111</v>
      </c>
      <c r="C14" s="392">
        <v>0</v>
      </c>
      <c r="D14" s="418">
        <v>0</v>
      </c>
      <c r="E14" s="418">
        <v>0</v>
      </c>
      <c r="F14" s="418">
        <v>0</v>
      </c>
      <c r="G14" s="419">
        <v>0</v>
      </c>
      <c r="H14" s="419">
        <v>0</v>
      </c>
      <c r="I14" s="419">
        <v>0</v>
      </c>
      <c r="J14" s="420">
        <v>0</v>
      </c>
      <c r="K14" s="420">
        <v>0</v>
      </c>
      <c r="L14" s="421">
        <v>0</v>
      </c>
      <c r="M14" s="421">
        <v>0</v>
      </c>
      <c r="N14" s="421">
        <v>0</v>
      </c>
      <c r="O14" s="422">
        <v>0</v>
      </c>
      <c r="P14" s="423">
        <v>0</v>
      </c>
      <c r="Q14" s="423">
        <v>0</v>
      </c>
      <c r="R14" s="423">
        <v>0</v>
      </c>
      <c r="S14" s="423">
        <v>0</v>
      </c>
      <c r="T14" s="423">
        <v>0</v>
      </c>
      <c r="U14" s="424">
        <v>0</v>
      </c>
      <c r="V14" s="424">
        <v>0</v>
      </c>
      <c r="W14" s="425">
        <v>0</v>
      </c>
      <c r="X14" s="425">
        <v>0</v>
      </c>
      <c r="Y14" s="425">
        <v>0</v>
      </c>
      <c r="Z14" s="426">
        <v>0</v>
      </c>
      <c r="AA14" s="427">
        <v>0</v>
      </c>
      <c r="AB14" s="427">
        <v>0</v>
      </c>
      <c r="AC14" s="427">
        <v>0</v>
      </c>
      <c r="AD14" s="427">
        <v>0</v>
      </c>
      <c r="AE14" s="428">
        <v>0</v>
      </c>
      <c r="AF14" s="429">
        <v>0</v>
      </c>
      <c r="AG14" s="429">
        <v>0</v>
      </c>
      <c r="AH14" s="430">
        <v>0</v>
      </c>
      <c r="AI14" s="298">
        <f t="shared" si="0"/>
        <v>0</v>
      </c>
    </row>
    <row r="15" spans="1:35" s="70" customFormat="1" ht="43.5" customHeight="1" x14ac:dyDescent="0.25">
      <c r="A15" s="514" t="s">
        <v>63</v>
      </c>
      <c r="B15" s="380" t="s">
        <v>108</v>
      </c>
      <c r="C15" s="392">
        <v>0</v>
      </c>
      <c r="D15" s="418">
        <v>2</v>
      </c>
      <c r="E15" s="418">
        <v>0</v>
      </c>
      <c r="F15" s="418">
        <v>0</v>
      </c>
      <c r="G15" s="419">
        <v>1</v>
      </c>
      <c r="H15" s="419">
        <v>0</v>
      </c>
      <c r="I15" s="419">
        <v>0</v>
      </c>
      <c r="J15" s="420">
        <v>0</v>
      </c>
      <c r="K15" s="420">
        <v>1</v>
      </c>
      <c r="L15" s="421">
        <v>0</v>
      </c>
      <c r="M15" s="421">
        <v>0</v>
      </c>
      <c r="N15" s="421">
        <v>0</v>
      </c>
      <c r="O15" s="422">
        <v>0</v>
      </c>
      <c r="P15" s="423">
        <v>2</v>
      </c>
      <c r="Q15" s="423">
        <v>1</v>
      </c>
      <c r="R15" s="423">
        <v>0</v>
      </c>
      <c r="S15" s="423">
        <v>1</v>
      </c>
      <c r="T15" s="423">
        <v>0</v>
      </c>
      <c r="U15" s="424">
        <v>0</v>
      </c>
      <c r="V15" s="424">
        <v>0</v>
      </c>
      <c r="W15" s="425">
        <v>0</v>
      </c>
      <c r="X15" s="425">
        <v>0</v>
      </c>
      <c r="Y15" s="425">
        <v>0</v>
      </c>
      <c r="Z15" s="426">
        <v>0</v>
      </c>
      <c r="AA15" s="427">
        <v>0</v>
      </c>
      <c r="AB15" s="427">
        <v>0</v>
      </c>
      <c r="AC15" s="427">
        <v>0</v>
      </c>
      <c r="AD15" s="427">
        <v>0</v>
      </c>
      <c r="AE15" s="428">
        <v>0</v>
      </c>
      <c r="AF15" s="429">
        <v>0</v>
      </c>
      <c r="AG15" s="429">
        <v>0</v>
      </c>
      <c r="AH15" s="430">
        <v>6</v>
      </c>
      <c r="AI15" s="298">
        <f t="shared" si="0"/>
        <v>14</v>
      </c>
    </row>
    <row r="16" spans="1:35" s="70" customFormat="1" ht="43.5" customHeight="1" x14ac:dyDescent="0.25">
      <c r="A16" s="511" t="s">
        <v>18</v>
      </c>
      <c r="B16" s="375" t="s">
        <v>108</v>
      </c>
      <c r="C16" s="392">
        <v>0</v>
      </c>
      <c r="D16" s="418">
        <v>0</v>
      </c>
      <c r="E16" s="418">
        <v>0</v>
      </c>
      <c r="F16" s="418">
        <v>3</v>
      </c>
      <c r="G16" s="419">
        <v>1</v>
      </c>
      <c r="H16" s="419">
        <v>0</v>
      </c>
      <c r="I16" s="419">
        <v>0</v>
      </c>
      <c r="J16" s="420">
        <v>1</v>
      </c>
      <c r="K16" s="420">
        <v>0</v>
      </c>
      <c r="L16" s="421">
        <v>1</v>
      </c>
      <c r="M16" s="421">
        <v>1</v>
      </c>
      <c r="N16" s="421">
        <v>0</v>
      </c>
      <c r="O16" s="422">
        <v>0</v>
      </c>
      <c r="P16" s="423">
        <v>8</v>
      </c>
      <c r="Q16" s="423">
        <v>1</v>
      </c>
      <c r="R16" s="423">
        <v>0</v>
      </c>
      <c r="S16" s="423">
        <v>0</v>
      </c>
      <c r="T16" s="423">
        <v>0</v>
      </c>
      <c r="U16" s="424">
        <v>3</v>
      </c>
      <c r="V16" s="424">
        <v>0</v>
      </c>
      <c r="W16" s="425">
        <v>0</v>
      </c>
      <c r="X16" s="425">
        <v>0</v>
      </c>
      <c r="Y16" s="425">
        <v>0</v>
      </c>
      <c r="Z16" s="426">
        <v>0</v>
      </c>
      <c r="AA16" s="427">
        <v>0</v>
      </c>
      <c r="AB16" s="427">
        <v>0</v>
      </c>
      <c r="AC16" s="427">
        <v>0</v>
      </c>
      <c r="AD16" s="427">
        <v>0</v>
      </c>
      <c r="AE16" s="428">
        <v>0</v>
      </c>
      <c r="AF16" s="429">
        <v>13</v>
      </c>
      <c r="AG16" s="429">
        <v>3</v>
      </c>
      <c r="AH16" s="430">
        <v>8</v>
      </c>
      <c r="AI16" s="298">
        <f t="shared" si="0"/>
        <v>43</v>
      </c>
    </row>
    <row r="17" spans="1:35" s="70" customFormat="1" ht="43.5" customHeight="1" x14ac:dyDescent="0.25">
      <c r="A17" s="511" t="s">
        <v>33</v>
      </c>
      <c r="B17" s="375" t="s">
        <v>108</v>
      </c>
      <c r="C17" s="392">
        <v>0</v>
      </c>
      <c r="D17" s="418">
        <v>1</v>
      </c>
      <c r="E17" s="418">
        <v>0</v>
      </c>
      <c r="F17" s="418">
        <v>1</v>
      </c>
      <c r="G17" s="419">
        <v>0</v>
      </c>
      <c r="H17" s="419">
        <v>0</v>
      </c>
      <c r="I17" s="419">
        <v>0</v>
      </c>
      <c r="J17" s="420">
        <v>0</v>
      </c>
      <c r="K17" s="420">
        <v>0</v>
      </c>
      <c r="L17" s="421">
        <v>0</v>
      </c>
      <c r="M17" s="421">
        <v>0</v>
      </c>
      <c r="N17" s="421">
        <v>0</v>
      </c>
      <c r="O17" s="422">
        <v>0</v>
      </c>
      <c r="P17" s="423">
        <v>1</v>
      </c>
      <c r="Q17" s="423">
        <v>2</v>
      </c>
      <c r="R17" s="423">
        <v>0</v>
      </c>
      <c r="S17" s="423">
        <v>0</v>
      </c>
      <c r="T17" s="423">
        <v>0</v>
      </c>
      <c r="U17" s="424">
        <v>0</v>
      </c>
      <c r="V17" s="424">
        <v>0</v>
      </c>
      <c r="W17" s="425">
        <v>0</v>
      </c>
      <c r="X17" s="425">
        <v>0</v>
      </c>
      <c r="Y17" s="425">
        <v>0</v>
      </c>
      <c r="Z17" s="426">
        <v>0</v>
      </c>
      <c r="AA17" s="427">
        <v>0</v>
      </c>
      <c r="AB17" s="427">
        <v>0</v>
      </c>
      <c r="AC17" s="427">
        <v>0</v>
      </c>
      <c r="AD17" s="427">
        <v>0</v>
      </c>
      <c r="AE17" s="428">
        <v>2</v>
      </c>
      <c r="AF17" s="429">
        <v>0</v>
      </c>
      <c r="AG17" s="429">
        <v>0</v>
      </c>
      <c r="AH17" s="430">
        <v>0</v>
      </c>
      <c r="AI17" s="298">
        <f t="shared" si="0"/>
        <v>7</v>
      </c>
    </row>
    <row r="18" spans="1:35" s="70" customFormat="1" ht="43.5" customHeight="1" x14ac:dyDescent="0.25">
      <c r="A18" s="514" t="s">
        <v>34</v>
      </c>
      <c r="B18" s="380" t="s">
        <v>108</v>
      </c>
      <c r="C18" s="392">
        <v>0</v>
      </c>
      <c r="D18" s="418">
        <v>0</v>
      </c>
      <c r="E18" s="418">
        <v>0</v>
      </c>
      <c r="F18" s="418">
        <v>0</v>
      </c>
      <c r="G18" s="419">
        <v>0</v>
      </c>
      <c r="H18" s="419">
        <v>0</v>
      </c>
      <c r="I18" s="419">
        <v>0</v>
      </c>
      <c r="J18" s="420">
        <v>0</v>
      </c>
      <c r="K18" s="420">
        <v>0</v>
      </c>
      <c r="L18" s="421">
        <v>1</v>
      </c>
      <c r="M18" s="421">
        <v>0</v>
      </c>
      <c r="N18" s="421">
        <v>0</v>
      </c>
      <c r="O18" s="422">
        <v>0</v>
      </c>
      <c r="P18" s="423">
        <v>0</v>
      </c>
      <c r="Q18" s="423">
        <v>0</v>
      </c>
      <c r="R18" s="423">
        <v>0</v>
      </c>
      <c r="S18" s="423">
        <v>0</v>
      </c>
      <c r="T18" s="423">
        <v>0</v>
      </c>
      <c r="U18" s="424">
        <v>6</v>
      </c>
      <c r="V18" s="424">
        <v>0</v>
      </c>
      <c r="W18" s="425">
        <v>0</v>
      </c>
      <c r="X18" s="425">
        <v>0</v>
      </c>
      <c r="Y18" s="425">
        <v>0</v>
      </c>
      <c r="Z18" s="426">
        <v>0</v>
      </c>
      <c r="AA18" s="427">
        <v>0</v>
      </c>
      <c r="AB18" s="427">
        <v>0</v>
      </c>
      <c r="AC18" s="427">
        <v>0</v>
      </c>
      <c r="AD18" s="427">
        <v>0</v>
      </c>
      <c r="AE18" s="428">
        <v>0</v>
      </c>
      <c r="AF18" s="429">
        <v>0</v>
      </c>
      <c r="AG18" s="429">
        <v>0</v>
      </c>
      <c r="AH18" s="430">
        <v>0</v>
      </c>
      <c r="AI18" s="298">
        <f t="shared" si="0"/>
        <v>7</v>
      </c>
    </row>
    <row r="19" spans="1:35" s="70" customFormat="1" ht="43.5" customHeight="1" x14ac:dyDescent="0.25">
      <c r="A19" s="513" t="s">
        <v>35</v>
      </c>
      <c r="B19" s="378" t="s">
        <v>110</v>
      </c>
      <c r="C19" s="392">
        <v>0</v>
      </c>
      <c r="D19" s="418">
        <v>2</v>
      </c>
      <c r="E19" s="418">
        <v>2</v>
      </c>
      <c r="F19" s="418">
        <v>0</v>
      </c>
      <c r="G19" s="419">
        <v>0</v>
      </c>
      <c r="H19" s="419">
        <v>0</v>
      </c>
      <c r="I19" s="419">
        <v>0</v>
      </c>
      <c r="J19" s="420">
        <v>0</v>
      </c>
      <c r="K19" s="420">
        <v>0</v>
      </c>
      <c r="L19" s="421">
        <v>0</v>
      </c>
      <c r="M19" s="421">
        <v>0</v>
      </c>
      <c r="N19" s="421">
        <v>0</v>
      </c>
      <c r="O19" s="422">
        <v>0</v>
      </c>
      <c r="P19" s="423">
        <v>0</v>
      </c>
      <c r="Q19" s="423">
        <v>0</v>
      </c>
      <c r="R19" s="423">
        <v>0</v>
      </c>
      <c r="S19" s="423">
        <v>0</v>
      </c>
      <c r="T19" s="423">
        <v>1</v>
      </c>
      <c r="U19" s="424">
        <v>0</v>
      </c>
      <c r="V19" s="424">
        <v>0</v>
      </c>
      <c r="W19" s="425">
        <v>0</v>
      </c>
      <c r="X19" s="425">
        <v>0</v>
      </c>
      <c r="Y19" s="425">
        <v>0</v>
      </c>
      <c r="Z19" s="426">
        <v>0</v>
      </c>
      <c r="AA19" s="427">
        <v>0</v>
      </c>
      <c r="AB19" s="427">
        <v>0</v>
      </c>
      <c r="AC19" s="427">
        <v>0</v>
      </c>
      <c r="AD19" s="427">
        <v>0</v>
      </c>
      <c r="AE19" s="428">
        <v>0</v>
      </c>
      <c r="AF19" s="429">
        <v>0</v>
      </c>
      <c r="AG19" s="429">
        <v>0</v>
      </c>
      <c r="AH19" s="430">
        <v>0</v>
      </c>
      <c r="AI19" s="298">
        <f t="shared" si="0"/>
        <v>5</v>
      </c>
    </row>
    <row r="20" spans="1:35" s="70" customFormat="1" ht="43.5" customHeight="1" x14ac:dyDescent="0.25">
      <c r="A20" s="515" t="s">
        <v>36</v>
      </c>
      <c r="B20" s="381" t="s">
        <v>110</v>
      </c>
      <c r="C20" s="392">
        <v>0</v>
      </c>
      <c r="D20" s="418">
        <v>0</v>
      </c>
      <c r="E20" s="418">
        <v>0</v>
      </c>
      <c r="F20" s="418">
        <v>0</v>
      </c>
      <c r="G20" s="419">
        <v>0</v>
      </c>
      <c r="H20" s="419">
        <v>0</v>
      </c>
      <c r="I20" s="419">
        <v>0</v>
      </c>
      <c r="J20" s="420">
        <v>0</v>
      </c>
      <c r="K20" s="420">
        <v>0</v>
      </c>
      <c r="L20" s="421">
        <v>0</v>
      </c>
      <c r="M20" s="421">
        <v>0</v>
      </c>
      <c r="N20" s="421">
        <v>0</v>
      </c>
      <c r="O20" s="422">
        <v>0</v>
      </c>
      <c r="P20" s="423">
        <v>0</v>
      </c>
      <c r="Q20" s="423">
        <v>0</v>
      </c>
      <c r="R20" s="423">
        <v>0</v>
      </c>
      <c r="S20" s="423">
        <v>0</v>
      </c>
      <c r="T20" s="423">
        <v>0</v>
      </c>
      <c r="U20" s="424">
        <v>0</v>
      </c>
      <c r="V20" s="424">
        <v>0</v>
      </c>
      <c r="W20" s="425">
        <v>0</v>
      </c>
      <c r="X20" s="425">
        <v>0</v>
      </c>
      <c r="Y20" s="425">
        <v>0</v>
      </c>
      <c r="Z20" s="426">
        <v>0</v>
      </c>
      <c r="AA20" s="427">
        <v>0</v>
      </c>
      <c r="AB20" s="427">
        <v>0</v>
      </c>
      <c r="AC20" s="427">
        <v>0</v>
      </c>
      <c r="AD20" s="427">
        <v>0</v>
      </c>
      <c r="AE20" s="428">
        <v>0</v>
      </c>
      <c r="AF20" s="429">
        <v>0</v>
      </c>
      <c r="AG20" s="429">
        <v>0</v>
      </c>
      <c r="AH20" s="430">
        <v>0</v>
      </c>
      <c r="AI20" s="298">
        <f t="shared" si="0"/>
        <v>0</v>
      </c>
    </row>
    <row r="21" spans="1:35" s="7" customFormat="1" ht="43.5" customHeight="1" x14ac:dyDescent="0.25">
      <c r="A21" s="516" t="s">
        <v>37</v>
      </c>
      <c r="B21" s="382" t="s">
        <v>113</v>
      </c>
      <c r="C21" s="392">
        <v>0</v>
      </c>
      <c r="D21" s="418">
        <v>0</v>
      </c>
      <c r="E21" s="418">
        <v>0</v>
      </c>
      <c r="F21" s="418">
        <v>0</v>
      </c>
      <c r="G21" s="419">
        <v>0</v>
      </c>
      <c r="H21" s="419">
        <v>0</v>
      </c>
      <c r="I21" s="419">
        <v>0</v>
      </c>
      <c r="J21" s="420">
        <v>0</v>
      </c>
      <c r="K21" s="420">
        <v>0</v>
      </c>
      <c r="L21" s="421">
        <v>0</v>
      </c>
      <c r="M21" s="421">
        <v>0</v>
      </c>
      <c r="N21" s="421">
        <v>0</v>
      </c>
      <c r="O21" s="422">
        <v>0</v>
      </c>
      <c r="P21" s="423">
        <v>0</v>
      </c>
      <c r="Q21" s="423">
        <v>0</v>
      </c>
      <c r="R21" s="423">
        <v>0</v>
      </c>
      <c r="S21" s="423">
        <v>0</v>
      </c>
      <c r="T21" s="423">
        <v>0</v>
      </c>
      <c r="U21" s="424">
        <v>0</v>
      </c>
      <c r="V21" s="424">
        <v>0</v>
      </c>
      <c r="W21" s="425">
        <v>0</v>
      </c>
      <c r="X21" s="425">
        <v>0</v>
      </c>
      <c r="Y21" s="425">
        <v>0</v>
      </c>
      <c r="Z21" s="426">
        <v>0</v>
      </c>
      <c r="AA21" s="427">
        <v>0</v>
      </c>
      <c r="AB21" s="427">
        <v>0</v>
      </c>
      <c r="AC21" s="427">
        <v>0</v>
      </c>
      <c r="AD21" s="427">
        <v>0</v>
      </c>
      <c r="AE21" s="428">
        <v>0</v>
      </c>
      <c r="AF21" s="429">
        <v>0</v>
      </c>
      <c r="AG21" s="429">
        <v>0</v>
      </c>
      <c r="AH21" s="430">
        <v>0</v>
      </c>
      <c r="AI21" s="298">
        <f t="shared" si="0"/>
        <v>0</v>
      </c>
    </row>
    <row r="22" spans="1:35" s="7" customFormat="1" ht="43.5" customHeight="1" x14ac:dyDescent="0.25">
      <c r="A22" s="511" t="s">
        <v>38</v>
      </c>
      <c r="B22" s="375" t="s">
        <v>110</v>
      </c>
      <c r="C22" s="392">
        <v>0</v>
      </c>
      <c r="D22" s="418">
        <v>0</v>
      </c>
      <c r="E22" s="418">
        <v>0</v>
      </c>
      <c r="F22" s="418">
        <v>0</v>
      </c>
      <c r="G22" s="419">
        <v>0</v>
      </c>
      <c r="H22" s="419">
        <v>0</v>
      </c>
      <c r="I22" s="419">
        <v>0</v>
      </c>
      <c r="J22" s="420">
        <v>0</v>
      </c>
      <c r="K22" s="420">
        <v>0</v>
      </c>
      <c r="L22" s="421">
        <v>0</v>
      </c>
      <c r="M22" s="421">
        <v>0</v>
      </c>
      <c r="N22" s="421">
        <v>0</v>
      </c>
      <c r="O22" s="422">
        <v>0</v>
      </c>
      <c r="P22" s="423">
        <v>0</v>
      </c>
      <c r="Q22" s="423">
        <v>0</v>
      </c>
      <c r="R22" s="423">
        <v>0</v>
      </c>
      <c r="S22" s="423">
        <v>0</v>
      </c>
      <c r="T22" s="423">
        <v>0</v>
      </c>
      <c r="U22" s="424">
        <v>0</v>
      </c>
      <c r="V22" s="424">
        <v>0</v>
      </c>
      <c r="W22" s="425">
        <v>1</v>
      </c>
      <c r="X22" s="425">
        <v>0</v>
      </c>
      <c r="Y22" s="425">
        <v>0</v>
      </c>
      <c r="Z22" s="426">
        <v>0</v>
      </c>
      <c r="AA22" s="427">
        <v>0</v>
      </c>
      <c r="AB22" s="427">
        <v>0</v>
      </c>
      <c r="AC22" s="427">
        <v>0</v>
      </c>
      <c r="AD22" s="427">
        <v>0</v>
      </c>
      <c r="AE22" s="428">
        <v>0</v>
      </c>
      <c r="AF22" s="429">
        <v>0</v>
      </c>
      <c r="AG22" s="429">
        <v>0</v>
      </c>
      <c r="AH22" s="430">
        <v>0</v>
      </c>
      <c r="AI22" s="298">
        <f t="shared" si="0"/>
        <v>1</v>
      </c>
    </row>
    <row r="23" spans="1:35" s="70" customFormat="1" ht="43.5" customHeight="1" x14ac:dyDescent="0.25">
      <c r="A23" s="511" t="s">
        <v>19</v>
      </c>
      <c r="B23" s="375" t="s">
        <v>108</v>
      </c>
      <c r="C23" s="392">
        <v>0</v>
      </c>
      <c r="D23" s="418">
        <v>0</v>
      </c>
      <c r="E23" s="418">
        <v>0</v>
      </c>
      <c r="F23" s="418">
        <v>0</v>
      </c>
      <c r="G23" s="419">
        <v>0</v>
      </c>
      <c r="H23" s="419">
        <v>0</v>
      </c>
      <c r="I23" s="419">
        <v>0</v>
      </c>
      <c r="J23" s="420">
        <v>0</v>
      </c>
      <c r="K23" s="420">
        <v>0</v>
      </c>
      <c r="L23" s="421">
        <v>0</v>
      </c>
      <c r="M23" s="421">
        <v>0</v>
      </c>
      <c r="N23" s="421">
        <v>0</v>
      </c>
      <c r="O23" s="422">
        <v>0</v>
      </c>
      <c r="P23" s="423">
        <v>0</v>
      </c>
      <c r="Q23" s="423">
        <v>0</v>
      </c>
      <c r="R23" s="423">
        <v>0</v>
      </c>
      <c r="S23" s="423">
        <v>0</v>
      </c>
      <c r="T23" s="423">
        <v>0</v>
      </c>
      <c r="U23" s="424">
        <v>0</v>
      </c>
      <c r="V23" s="424">
        <v>0</v>
      </c>
      <c r="W23" s="425">
        <v>0</v>
      </c>
      <c r="X23" s="425">
        <v>0</v>
      </c>
      <c r="Y23" s="425">
        <v>0</v>
      </c>
      <c r="Z23" s="426">
        <v>0</v>
      </c>
      <c r="AA23" s="427">
        <v>0</v>
      </c>
      <c r="AB23" s="427">
        <v>0</v>
      </c>
      <c r="AC23" s="427">
        <v>0</v>
      </c>
      <c r="AD23" s="427">
        <v>0</v>
      </c>
      <c r="AE23" s="428">
        <v>0</v>
      </c>
      <c r="AF23" s="429">
        <v>0</v>
      </c>
      <c r="AG23" s="429">
        <v>0</v>
      </c>
      <c r="AH23" s="430">
        <v>0</v>
      </c>
      <c r="AI23" s="298">
        <f t="shared" si="0"/>
        <v>0</v>
      </c>
    </row>
    <row r="24" spans="1:35" s="8" customFormat="1" ht="43.5" customHeight="1" x14ac:dyDescent="0.25">
      <c r="A24" s="515" t="s">
        <v>39</v>
      </c>
      <c r="B24" s="381" t="s">
        <v>110</v>
      </c>
      <c r="C24" s="392">
        <v>0</v>
      </c>
      <c r="D24" s="418">
        <v>0</v>
      </c>
      <c r="E24" s="418">
        <v>0</v>
      </c>
      <c r="F24" s="418">
        <v>0</v>
      </c>
      <c r="G24" s="419">
        <v>0</v>
      </c>
      <c r="H24" s="419">
        <v>0</v>
      </c>
      <c r="I24" s="419">
        <v>0</v>
      </c>
      <c r="J24" s="420">
        <v>0</v>
      </c>
      <c r="K24" s="420">
        <v>0</v>
      </c>
      <c r="L24" s="421">
        <v>0</v>
      </c>
      <c r="M24" s="421">
        <v>0</v>
      </c>
      <c r="N24" s="421">
        <v>0</v>
      </c>
      <c r="O24" s="422">
        <v>0</v>
      </c>
      <c r="P24" s="423">
        <v>0</v>
      </c>
      <c r="Q24" s="423">
        <v>0</v>
      </c>
      <c r="R24" s="423">
        <v>0</v>
      </c>
      <c r="S24" s="423">
        <v>0</v>
      </c>
      <c r="T24" s="423">
        <v>0</v>
      </c>
      <c r="U24" s="424">
        <v>0</v>
      </c>
      <c r="V24" s="424">
        <v>0</v>
      </c>
      <c r="W24" s="425">
        <v>0</v>
      </c>
      <c r="X24" s="425">
        <v>0</v>
      </c>
      <c r="Y24" s="425">
        <v>0</v>
      </c>
      <c r="Z24" s="426">
        <v>0</v>
      </c>
      <c r="AA24" s="427">
        <v>0</v>
      </c>
      <c r="AB24" s="427">
        <v>0</v>
      </c>
      <c r="AC24" s="427">
        <v>0</v>
      </c>
      <c r="AD24" s="427">
        <v>0</v>
      </c>
      <c r="AE24" s="428">
        <v>0</v>
      </c>
      <c r="AF24" s="429">
        <v>0</v>
      </c>
      <c r="AG24" s="429">
        <v>0</v>
      </c>
      <c r="AH24" s="430">
        <v>0</v>
      </c>
      <c r="AI24" s="298">
        <f t="shared" si="0"/>
        <v>0</v>
      </c>
    </row>
    <row r="25" spans="1:35" s="73" customFormat="1" ht="43.5" customHeight="1" x14ac:dyDescent="0.25">
      <c r="A25" s="511" t="s">
        <v>40</v>
      </c>
      <c r="B25" s="375" t="s">
        <v>108</v>
      </c>
      <c r="C25" s="392">
        <v>0</v>
      </c>
      <c r="D25" s="418">
        <v>0</v>
      </c>
      <c r="E25" s="418">
        <v>1</v>
      </c>
      <c r="F25" s="418">
        <v>1</v>
      </c>
      <c r="G25" s="419">
        <v>1</v>
      </c>
      <c r="H25" s="419">
        <v>0</v>
      </c>
      <c r="I25" s="419">
        <v>0</v>
      </c>
      <c r="J25" s="420">
        <v>0</v>
      </c>
      <c r="K25" s="420">
        <v>0</v>
      </c>
      <c r="L25" s="421">
        <v>0</v>
      </c>
      <c r="M25" s="421">
        <v>0</v>
      </c>
      <c r="N25" s="421">
        <v>0</v>
      </c>
      <c r="O25" s="422">
        <v>0</v>
      </c>
      <c r="P25" s="423">
        <v>7</v>
      </c>
      <c r="Q25" s="423">
        <v>0</v>
      </c>
      <c r="R25" s="423">
        <v>0</v>
      </c>
      <c r="S25" s="423">
        <v>0</v>
      </c>
      <c r="T25" s="423">
        <v>1</v>
      </c>
      <c r="U25" s="424">
        <v>0</v>
      </c>
      <c r="V25" s="424">
        <v>0</v>
      </c>
      <c r="W25" s="425">
        <v>0</v>
      </c>
      <c r="X25" s="425">
        <v>1</v>
      </c>
      <c r="Y25" s="425">
        <v>1</v>
      </c>
      <c r="Z25" s="426">
        <v>0</v>
      </c>
      <c r="AA25" s="427">
        <v>0</v>
      </c>
      <c r="AB25" s="427">
        <v>0</v>
      </c>
      <c r="AC25" s="427">
        <v>0</v>
      </c>
      <c r="AD25" s="427">
        <v>0</v>
      </c>
      <c r="AE25" s="428">
        <v>0</v>
      </c>
      <c r="AF25" s="429">
        <v>0</v>
      </c>
      <c r="AG25" s="429">
        <v>0</v>
      </c>
      <c r="AH25" s="430">
        <v>5</v>
      </c>
      <c r="AI25" s="298">
        <f t="shared" si="0"/>
        <v>18</v>
      </c>
    </row>
    <row r="26" spans="1:35" s="7" customFormat="1" ht="43.5" customHeight="1" x14ac:dyDescent="0.25">
      <c r="A26" s="511" t="s">
        <v>41</v>
      </c>
      <c r="B26" s="375" t="s">
        <v>110</v>
      </c>
      <c r="C26" s="392">
        <v>0</v>
      </c>
      <c r="D26" s="418">
        <v>0</v>
      </c>
      <c r="E26" s="418">
        <v>0</v>
      </c>
      <c r="F26" s="418">
        <v>0</v>
      </c>
      <c r="G26" s="419">
        <v>0</v>
      </c>
      <c r="H26" s="419">
        <v>0</v>
      </c>
      <c r="I26" s="419">
        <v>0</v>
      </c>
      <c r="J26" s="420">
        <v>0</v>
      </c>
      <c r="K26" s="420">
        <v>0</v>
      </c>
      <c r="L26" s="421">
        <v>0</v>
      </c>
      <c r="M26" s="421">
        <v>0</v>
      </c>
      <c r="N26" s="421">
        <v>0</v>
      </c>
      <c r="O26" s="422">
        <v>0</v>
      </c>
      <c r="P26" s="423">
        <v>0</v>
      </c>
      <c r="Q26" s="423">
        <v>0</v>
      </c>
      <c r="R26" s="423">
        <v>0</v>
      </c>
      <c r="S26" s="423">
        <v>0</v>
      </c>
      <c r="T26" s="423">
        <v>0</v>
      </c>
      <c r="U26" s="424">
        <v>0</v>
      </c>
      <c r="V26" s="424">
        <v>0</v>
      </c>
      <c r="W26" s="425">
        <v>0</v>
      </c>
      <c r="X26" s="425">
        <v>0</v>
      </c>
      <c r="Y26" s="425">
        <v>0</v>
      </c>
      <c r="Z26" s="426">
        <v>0</v>
      </c>
      <c r="AA26" s="427">
        <v>0</v>
      </c>
      <c r="AB26" s="427">
        <v>0</v>
      </c>
      <c r="AC26" s="427">
        <v>0</v>
      </c>
      <c r="AD26" s="427">
        <v>0</v>
      </c>
      <c r="AE26" s="428">
        <v>0</v>
      </c>
      <c r="AF26" s="429">
        <v>0</v>
      </c>
      <c r="AG26" s="429">
        <v>0</v>
      </c>
      <c r="AH26" s="430">
        <v>1</v>
      </c>
      <c r="AI26" s="298">
        <f t="shared" si="0"/>
        <v>1</v>
      </c>
    </row>
    <row r="27" spans="1:35" s="7" customFormat="1" ht="43.5" customHeight="1" x14ac:dyDescent="0.25">
      <c r="A27" s="511" t="s">
        <v>65</v>
      </c>
      <c r="B27" s="375" t="s">
        <v>111</v>
      </c>
      <c r="C27" s="392">
        <v>0</v>
      </c>
      <c r="D27" s="418">
        <v>0</v>
      </c>
      <c r="E27" s="418">
        <v>0</v>
      </c>
      <c r="F27" s="418">
        <v>0</v>
      </c>
      <c r="G27" s="419">
        <v>0</v>
      </c>
      <c r="H27" s="419">
        <v>0</v>
      </c>
      <c r="I27" s="419">
        <v>0</v>
      </c>
      <c r="J27" s="420">
        <v>0</v>
      </c>
      <c r="K27" s="420">
        <v>0</v>
      </c>
      <c r="L27" s="421">
        <v>0</v>
      </c>
      <c r="M27" s="421">
        <v>0</v>
      </c>
      <c r="N27" s="421">
        <v>0</v>
      </c>
      <c r="O27" s="422">
        <v>0</v>
      </c>
      <c r="P27" s="423">
        <v>0</v>
      </c>
      <c r="Q27" s="423">
        <v>1</v>
      </c>
      <c r="R27" s="423">
        <v>0</v>
      </c>
      <c r="S27" s="423">
        <v>0</v>
      </c>
      <c r="T27" s="423">
        <v>0</v>
      </c>
      <c r="U27" s="424">
        <v>0</v>
      </c>
      <c r="V27" s="424">
        <v>0</v>
      </c>
      <c r="W27" s="425">
        <v>0</v>
      </c>
      <c r="X27" s="425">
        <v>0</v>
      </c>
      <c r="Y27" s="425">
        <v>0</v>
      </c>
      <c r="Z27" s="426">
        <v>0</v>
      </c>
      <c r="AA27" s="427">
        <v>0</v>
      </c>
      <c r="AB27" s="427">
        <v>0</v>
      </c>
      <c r="AC27" s="427">
        <v>0</v>
      </c>
      <c r="AD27" s="427">
        <v>0</v>
      </c>
      <c r="AE27" s="428">
        <v>0</v>
      </c>
      <c r="AF27" s="429">
        <v>0</v>
      </c>
      <c r="AG27" s="429">
        <v>0</v>
      </c>
      <c r="AH27" s="430">
        <v>0</v>
      </c>
      <c r="AI27" s="298">
        <f t="shared" si="0"/>
        <v>1</v>
      </c>
    </row>
    <row r="28" spans="1:35" s="70" customFormat="1" ht="43.5" customHeight="1" x14ac:dyDescent="0.25">
      <c r="A28" s="517" t="s">
        <v>42</v>
      </c>
      <c r="B28" s="384" t="s">
        <v>111</v>
      </c>
      <c r="C28" s="392">
        <v>2</v>
      </c>
      <c r="D28" s="418">
        <v>8</v>
      </c>
      <c r="E28" s="418">
        <v>0</v>
      </c>
      <c r="F28" s="418">
        <v>0</v>
      </c>
      <c r="G28" s="419">
        <v>5</v>
      </c>
      <c r="H28" s="419">
        <v>0</v>
      </c>
      <c r="I28" s="419">
        <v>0</v>
      </c>
      <c r="J28" s="420">
        <v>5</v>
      </c>
      <c r="K28" s="420">
        <v>0</v>
      </c>
      <c r="L28" s="421">
        <v>3</v>
      </c>
      <c r="M28" s="421">
        <v>2</v>
      </c>
      <c r="N28" s="421">
        <v>1</v>
      </c>
      <c r="O28" s="422">
        <v>2</v>
      </c>
      <c r="P28" s="423">
        <v>4</v>
      </c>
      <c r="Q28" s="423">
        <v>8</v>
      </c>
      <c r="R28" s="423">
        <v>0</v>
      </c>
      <c r="S28" s="423">
        <v>0</v>
      </c>
      <c r="T28" s="423">
        <v>1</v>
      </c>
      <c r="U28" s="424">
        <v>4</v>
      </c>
      <c r="V28" s="424">
        <v>0</v>
      </c>
      <c r="W28" s="425">
        <v>3</v>
      </c>
      <c r="X28" s="425">
        <v>1</v>
      </c>
      <c r="Y28" s="425">
        <v>0</v>
      </c>
      <c r="Z28" s="426">
        <v>2</v>
      </c>
      <c r="AA28" s="427">
        <v>0</v>
      </c>
      <c r="AB28" s="427">
        <v>0</v>
      </c>
      <c r="AC28" s="427">
        <v>1</v>
      </c>
      <c r="AD28" s="427">
        <v>0</v>
      </c>
      <c r="AE28" s="428">
        <v>1</v>
      </c>
      <c r="AF28" s="429">
        <v>0</v>
      </c>
      <c r="AG28" s="429">
        <v>0</v>
      </c>
      <c r="AH28" s="430">
        <v>1</v>
      </c>
      <c r="AI28" s="298">
        <f t="shared" si="0"/>
        <v>54</v>
      </c>
    </row>
    <row r="29" spans="1:35" s="70" customFormat="1" ht="43.5" customHeight="1" x14ac:dyDescent="0.25">
      <c r="A29" s="513" t="s">
        <v>43</v>
      </c>
      <c r="B29" s="378" t="s">
        <v>110</v>
      </c>
      <c r="C29" s="392">
        <v>0</v>
      </c>
      <c r="D29" s="418">
        <v>0</v>
      </c>
      <c r="E29" s="418">
        <v>0</v>
      </c>
      <c r="F29" s="418">
        <v>0</v>
      </c>
      <c r="G29" s="419">
        <v>0</v>
      </c>
      <c r="H29" s="419">
        <v>0</v>
      </c>
      <c r="I29" s="419">
        <v>0</v>
      </c>
      <c r="J29" s="420">
        <v>0</v>
      </c>
      <c r="K29" s="420">
        <v>0</v>
      </c>
      <c r="L29" s="421">
        <v>0</v>
      </c>
      <c r="M29" s="421">
        <v>0</v>
      </c>
      <c r="N29" s="421">
        <v>0</v>
      </c>
      <c r="O29" s="422">
        <v>0</v>
      </c>
      <c r="P29" s="423">
        <v>0</v>
      </c>
      <c r="Q29" s="423">
        <v>0</v>
      </c>
      <c r="R29" s="423">
        <v>0</v>
      </c>
      <c r="S29" s="423">
        <v>0</v>
      </c>
      <c r="T29" s="423">
        <v>0</v>
      </c>
      <c r="U29" s="424">
        <v>0</v>
      </c>
      <c r="V29" s="424">
        <v>0</v>
      </c>
      <c r="W29" s="425">
        <v>0</v>
      </c>
      <c r="X29" s="425">
        <v>0</v>
      </c>
      <c r="Y29" s="425">
        <v>0</v>
      </c>
      <c r="Z29" s="426">
        <v>0</v>
      </c>
      <c r="AA29" s="427">
        <v>0</v>
      </c>
      <c r="AB29" s="427">
        <v>0</v>
      </c>
      <c r="AC29" s="427">
        <v>0</v>
      </c>
      <c r="AD29" s="427">
        <v>0</v>
      </c>
      <c r="AE29" s="428">
        <v>0</v>
      </c>
      <c r="AF29" s="429">
        <v>0</v>
      </c>
      <c r="AG29" s="429">
        <v>0</v>
      </c>
      <c r="AH29" s="430">
        <v>0</v>
      </c>
      <c r="AI29" s="298">
        <f t="shared" si="0"/>
        <v>0</v>
      </c>
    </row>
    <row r="30" spans="1:35" s="8" customFormat="1" ht="43.5" customHeight="1" x14ac:dyDescent="0.25">
      <c r="A30" s="511" t="s">
        <v>44</v>
      </c>
      <c r="B30" s="375" t="s">
        <v>111</v>
      </c>
      <c r="C30" s="392">
        <v>0</v>
      </c>
      <c r="D30" s="418">
        <v>0</v>
      </c>
      <c r="E30" s="418">
        <v>0</v>
      </c>
      <c r="F30" s="418">
        <v>0</v>
      </c>
      <c r="G30" s="419">
        <v>0</v>
      </c>
      <c r="H30" s="419">
        <v>0</v>
      </c>
      <c r="I30" s="419">
        <v>0</v>
      </c>
      <c r="J30" s="420">
        <v>0</v>
      </c>
      <c r="K30" s="420">
        <v>0</v>
      </c>
      <c r="L30" s="421">
        <v>0</v>
      </c>
      <c r="M30" s="421">
        <v>0</v>
      </c>
      <c r="N30" s="421">
        <v>0</v>
      </c>
      <c r="O30" s="422">
        <v>0</v>
      </c>
      <c r="P30" s="423">
        <v>0</v>
      </c>
      <c r="Q30" s="423">
        <v>0</v>
      </c>
      <c r="R30" s="423">
        <v>0</v>
      </c>
      <c r="S30" s="423">
        <v>0</v>
      </c>
      <c r="T30" s="423">
        <v>0</v>
      </c>
      <c r="U30" s="424">
        <v>0</v>
      </c>
      <c r="V30" s="424">
        <v>0</v>
      </c>
      <c r="W30" s="425">
        <v>0</v>
      </c>
      <c r="X30" s="425">
        <v>0</v>
      </c>
      <c r="Y30" s="425">
        <v>0</v>
      </c>
      <c r="Z30" s="426">
        <v>0</v>
      </c>
      <c r="AA30" s="427">
        <v>0</v>
      </c>
      <c r="AB30" s="427">
        <v>0</v>
      </c>
      <c r="AC30" s="427">
        <v>0</v>
      </c>
      <c r="AD30" s="427">
        <v>0</v>
      </c>
      <c r="AE30" s="428">
        <v>1</v>
      </c>
      <c r="AF30" s="429">
        <v>0</v>
      </c>
      <c r="AG30" s="429">
        <v>0</v>
      </c>
      <c r="AH30" s="430">
        <v>0</v>
      </c>
      <c r="AI30" s="298">
        <f t="shared" si="0"/>
        <v>1</v>
      </c>
    </row>
    <row r="31" spans="1:35" s="70" customFormat="1" ht="43.5" customHeight="1" x14ac:dyDescent="0.25">
      <c r="A31" s="511" t="s">
        <v>20</v>
      </c>
      <c r="B31" s="375" t="s">
        <v>111</v>
      </c>
      <c r="C31" s="392">
        <v>0</v>
      </c>
      <c r="D31" s="418">
        <v>1</v>
      </c>
      <c r="E31" s="418">
        <v>0</v>
      </c>
      <c r="F31" s="418">
        <v>0</v>
      </c>
      <c r="G31" s="419">
        <v>0</v>
      </c>
      <c r="H31" s="419">
        <v>0</v>
      </c>
      <c r="I31" s="419">
        <v>0</v>
      </c>
      <c r="J31" s="420">
        <v>0</v>
      </c>
      <c r="K31" s="420">
        <v>0</v>
      </c>
      <c r="L31" s="421">
        <v>1</v>
      </c>
      <c r="M31" s="421">
        <v>0</v>
      </c>
      <c r="N31" s="421">
        <v>0</v>
      </c>
      <c r="O31" s="422">
        <v>0</v>
      </c>
      <c r="P31" s="423">
        <v>1</v>
      </c>
      <c r="Q31" s="423">
        <v>1</v>
      </c>
      <c r="R31" s="423">
        <v>0</v>
      </c>
      <c r="S31" s="423">
        <v>0</v>
      </c>
      <c r="T31" s="423">
        <v>0</v>
      </c>
      <c r="U31" s="424">
        <v>0</v>
      </c>
      <c r="V31" s="424">
        <v>0</v>
      </c>
      <c r="W31" s="425">
        <v>0</v>
      </c>
      <c r="X31" s="425">
        <v>0</v>
      </c>
      <c r="Y31" s="425">
        <v>0</v>
      </c>
      <c r="Z31" s="426">
        <v>0</v>
      </c>
      <c r="AA31" s="427">
        <v>0</v>
      </c>
      <c r="AB31" s="427">
        <v>0</v>
      </c>
      <c r="AC31" s="427">
        <v>0</v>
      </c>
      <c r="AD31" s="427">
        <v>0</v>
      </c>
      <c r="AE31" s="428">
        <v>0</v>
      </c>
      <c r="AF31" s="429">
        <v>0</v>
      </c>
      <c r="AG31" s="429">
        <v>0</v>
      </c>
      <c r="AH31" s="430">
        <v>2</v>
      </c>
      <c r="AI31" s="298">
        <f t="shared" si="0"/>
        <v>6</v>
      </c>
    </row>
    <row r="32" spans="1:35" s="70" customFormat="1" ht="43.5" customHeight="1" x14ac:dyDescent="0.25">
      <c r="A32" s="511" t="s">
        <v>21</v>
      </c>
      <c r="B32" s="375" t="s">
        <v>111</v>
      </c>
      <c r="C32" s="392">
        <v>0</v>
      </c>
      <c r="D32" s="418">
        <v>1</v>
      </c>
      <c r="E32" s="418">
        <v>0</v>
      </c>
      <c r="F32" s="418">
        <v>0</v>
      </c>
      <c r="G32" s="419">
        <v>1</v>
      </c>
      <c r="H32" s="419">
        <v>0</v>
      </c>
      <c r="I32" s="419">
        <v>4</v>
      </c>
      <c r="J32" s="420">
        <v>0</v>
      </c>
      <c r="K32" s="420">
        <v>0</v>
      </c>
      <c r="L32" s="421">
        <v>2</v>
      </c>
      <c r="M32" s="421">
        <v>0</v>
      </c>
      <c r="N32" s="421">
        <v>0</v>
      </c>
      <c r="O32" s="422">
        <v>0</v>
      </c>
      <c r="P32" s="423">
        <v>1</v>
      </c>
      <c r="Q32" s="423">
        <v>0</v>
      </c>
      <c r="R32" s="423">
        <v>0</v>
      </c>
      <c r="S32" s="423">
        <v>0</v>
      </c>
      <c r="T32" s="423">
        <v>0</v>
      </c>
      <c r="U32" s="424">
        <v>2</v>
      </c>
      <c r="V32" s="424">
        <v>0</v>
      </c>
      <c r="W32" s="425">
        <v>0</v>
      </c>
      <c r="X32" s="425">
        <v>0</v>
      </c>
      <c r="Y32" s="425">
        <v>0</v>
      </c>
      <c r="Z32" s="426">
        <v>0</v>
      </c>
      <c r="AA32" s="427">
        <v>1</v>
      </c>
      <c r="AB32" s="427">
        <v>0</v>
      </c>
      <c r="AC32" s="427">
        <v>0</v>
      </c>
      <c r="AD32" s="427">
        <v>0</v>
      </c>
      <c r="AE32" s="428">
        <v>0</v>
      </c>
      <c r="AF32" s="429">
        <v>0</v>
      </c>
      <c r="AG32" s="429">
        <v>0</v>
      </c>
      <c r="AH32" s="430">
        <v>0</v>
      </c>
      <c r="AI32" s="298">
        <f t="shared" si="0"/>
        <v>12</v>
      </c>
    </row>
    <row r="33" spans="1:35" s="11" customFormat="1" ht="43.5" customHeight="1" x14ac:dyDescent="0.25">
      <c r="A33" s="511" t="s">
        <v>45</v>
      </c>
      <c r="B33" s="375" t="s">
        <v>111</v>
      </c>
      <c r="C33" s="392">
        <v>0</v>
      </c>
      <c r="D33" s="418">
        <v>0</v>
      </c>
      <c r="E33" s="418">
        <v>0</v>
      </c>
      <c r="F33" s="418">
        <v>0</v>
      </c>
      <c r="G33" s="419">
        <v>0</v>
      </c>
      <c r="H33" s="419">
        <v>0</v>
      </c>
      <c r="I33" s="419">
        <v>0</v>
      </c>
      <c r="J33" s="420">
        <v>0</v>
      </c>
      <c r="K33" s="420">
        <v>0</v>
      </c>
      <c r="L33" s="421">
        <v>0</v>
      </c>
      <c r="M33" s="421">
        <v>0</v>
      </c>
      <c r="N33" s="421">
        <v>0</v>
      </c>
      <c r="O33" s="422">
        <v>0</v>
      </c>
      <c r="P33" s="423">
        <v>0</v>
      </c>
      <c r="Q33" s="423">
        <v>1</v>
      </c>
      <c r="R33" s="423">
        <v>0</v>
      </c>
      <c r="S33" s="423">
        <v>1</v>
      </c>
      <c r="T33" s="423">
        <v>0</v>
      </c>
      <c r="U33" s="424">
        <v>1</v>
      </c>
      <c r="V33" s="424">
        <v>0</v>
      </c>
      <c r="W33" s="425">
        <v>0</v>
      </c>
      <c r="X33" s="425">
        <v>0</v>
      </c>
      <c r="Y33" s="425">
        <v>0</v>
      </c>
      <c r="Z33" s="426">
        <v>1</v>
      </c>
      <c r="AA33" s="427">
        <v>0</v>
      </c>
      <c r="AB33" s="427">
        <v>0</v>
      </c>
      <c r="AC33" s="427">
        <v>0</v>
      </c>
      <c r="AD33" s="427">
        <v>0</v>
      </c>
      <c r="AE33" s="428">
        <v>0</v>
      </c>
      <c r="AF33" s="429">
        <v>0</v>
      </c>
      <c r="AG33" s="429">
        <v>0</v>
      </c>
      <c r="AH33" s="430">
        <v>0</v>
      </c>
      <c r="AI33" s="298">
        <f t="shared" si="0"/>
        <v>4</v>
      </c>
    </row>
    <row r="34" spans="1:35" s="70" customFormat="1" ht="43.5" customHeight="1" x14ac:dyDescent="0.25">
      <c r="A34" s="518" t="s">
        <v>46</v>
      </c>
      <c r="B34" s="386" t="s">
        <v>113</v>
      </c>
      <c r="C34" s="392">
        <v>0</v>
      </c>
      <c r="D34" s="418">
        <v>0</v>
      </c>
      <c r="E34" s="418">
        <v>0</v>
      </c>
      <c r="F34" s="418">
        <v>0</v>
      </c>
      <c r="G34" s="419">
        <v>0</v>
      </c>
      <c r="H34" s="419">
        <v>0</v>
      </c>
      <c r="I34" s="419">
        <v>0</v>
      </c>
      <c r="J34" s="420">
        <v>0</v>
      </c>
      <c r="K34" s="420">
        <v>0</v>
      </c>
      <c r="L34" s="421">
        <v>1</v>
      </c>
      <c r="M34" s="421">
        <v>0</v>
      </c>
      <c r="N34" s="421">
        <v>0</v>
      </c>
      <c r="O34" s="422">
        <v>0</v>
      </c>
      <c r="P34" s="423">
        <v>0</v>
      </c>
      <c r="Q34" s="423">
        <v>0</v>
      </c>
      <c r="R34" s="423">
        <v>0</v>
      </c>
      <c r="S34" s="423">
        <v>0</v>
      </c>
      <c r="T34" s="423">
        <v>0</v>
      </c>
      <c r="U34" s="424">
        <v>0</v>
      </c>
      <c r="V34" s="424">
        <v>0</v>
      </c>
      <c r="W34" s="425">
        <v>0</v>
      </c>
      <c r="X34" s="425">
        <v>0</v>
      </c>
      <c r="Y34" s="425">
        <v>0</v>
      </c>
      <c r="Z34" s="426">
        <v>0</v>
      </c>
      <c r="AA34" s="427">
        <v>0</v>
      </c>
      <c r="AB34" s="427">
        <v>0</v>
      </c>
      <c r="AC34" s="427">
        <v>0</v>
      </c>
      <c r="AD34" s="427">
        <v>0</v>
      </c>
      <c r="AE34" s="428">
        <v>0</v>
      </c>
      <c r="AF34" s="429">
        <v>0</v>
      </c>
      <c r="AG34" s="429">
        <v>0</v>
      </c>
      <c r="AH34" s="430">
        <v>0</v>
      </c>
      <c r="AI34" s="298">
        <f t="shared" si="0"/>
        <v>1</v>
      </c>
    </row>
    <row r="35" spans="1:35" s="70" customFormat="1" ht="43.5" customHeight="1" x14ac:dyDescent="0.25">
      <c r="A35" s="511" t="s">
        <v>22</v>
      </c>
      <c r="B35" s="375" t="s">
        <v>108</v>
      </c>
      <c r="C35" s="392">
        <v>1</v>
      </c>
      <c r="D35" s="418">
        <v>1</v>
      </c>
      <c r="E35" s="418">
        <v>0</v>
      </c>
      <c r="F35" s="418">
        <v>0</v>
      </c>
      <c r="G35" s="419">
        <v>1</v>
      </c>
      <c r="H35" s="419">
        <v>0</v>
      </c>
      <c r="I35" s="419">
        <v>4</v>
      </c>
      <c r="J35" s="420">
        <v>0</v>
      </c>
      <c r="K35" s="420">
        <v>3</v>
      </c>
      <c r="L35" s="421">
        <v>2</v>
      </c>
      <c r="M35" s="421">
        <v>2</v>
      </c>
      <c r="N35" s="421">
        <v>0</v>
      </c>
      <c r="O35" s="422">
        <v>1</v>
      </c>
      <c r="P35" s="423">
        <v>1</v>
      </c>
      <c r="Q35" s="423">
        <v>1</v>
      </c>
      <c r="R35" s="423">
        <v>0</v>
      </c>
      <c r="S35" s="423">
        <v>0</v>
      </c>
      <c r="T35" s="423">
        <v>0</v>
      </c>
      <c r="U35" s="424">
        <v>3</v>
      </c>
      <c r="V35" s="424">
        <v>0</v>
      </c>
      <c r="W35" s="425">
        <v>2</v>
      </c>
      <c r="X35" s="425">
        <v>0</v>
      </c>
      <c r="Y35" s="425">
        <v>1</v>
      </c>
      <c r="Z35" s="426">
        <v>3</v>
      </c>
      <c r="AA35" s="427">
        <v>2</v>
      </c>
      <c r="AB35" s="427">
        <v>0</v>
      </c>
      <c r="AC35" s="427">
        <v>1</v>
      </c>
      <c r="AD35" s="427">
        <v>0</v>
      </c>
      <c r="AE35" s="428">
        <v>1</v>
      </c>
      <c r="AF35" s="429">
        <v>1</v>
      </c>
      <c r="AG35" s="429">
        <v>1</v>
      </c>
      <c r="AH35" s="430">
        <v>4</v>
      </c>
      <c r="AI35" s="298">
        <f t="shared" si="0"/>
        <v>36</v>
      </c>
    </row>
    <row r="36" spans="1:35" s="70" customFormat="1" ht="43.5" customHeight="1" x14ac:dyDescent="0.25">
      <c r="A36" s="511" t="s">
        <v>23</v>
      </c>
      <c r="B36" s="375" t="s">
        <v>108</v>
      </c>
      <c r="C36" s="392">
        <v>1</v>
      </c>
      <c r="D36" s="418">
        <v>6</v>
      </c>
      <c r="E36" s="418">
        <v>5</v>
      </c>
      <c r="F36" s="418">
        <v>5</v>
      </c>
      <c r="G36" s="419">
        <v>12</v>
      </c>
      <c r="H36" s="419">
        <v>0</v>
      </c>
      <c r="I36" s="419">
        <v>7</v>
      </c>
      <c r="J36" s="420">
        <v>4</v>
      </c>
      <c r="K36" s="420">
        <v>11</v>
      </c>
      <c r="L36" s="421">
        <v>5</v>
      </c>
      <c r="M36" s="421">
        <v>8</v>
      </c>
      <c r="N36" s="421">
        <v>0</v>
      </c>
      <c r="O36" s="422">
        <v>0</v>
      </c>
      <c r="P36" s="423">
        <v>16</v>
      </c>
      <c r="Q36" s="423">
        <v>14</v>
      </c>
      <c r="R36" s="423">
        <v>3</v>
      </c>
      <c r="S36" s="423">
        <v>5</v>
      </c>
      <c r="T36" s="423">
        <v>0</v>
      </c>
      <c r="U36" s="424">
        <v>17</v>
      </c>
      <c r="V36" s="424">
        <v>0</v>
      </c>
      <c r="W36" s="425">
        <v>19</v>
      </c>
      <c r="X36" s="425">
        <v>4</v>
      </c>
      <c r="Y36" s="425">
        <v>4</v>
      </c>
      <c r="Z36" s="426">
        <v>13</v>
      </c>
      <c r="AA36" s="427">
        <v>3</v>
      </c>
      <c r="AB36" s="427">
        <v>0</v>
      </c>
      <c r="AC36" s="427">
        <v>0</v>
      </c>
      <c r="AD36" s="427">
        <v>0</v>
      </c>
      <c r="AE36" s="428">
        <v>6</v>
      </c>
      <c r="AF36" s="429">
        <v>0</v>
      </c>
      <c r="AG36" s="429">
        <v>0</v>
      </c>
      <c r="AH36" s="430">
        <v>10</v>
      </c>
      <c r="AI36" s="298">
        <f t="shared" si="0"/>
        <v>178</v>
      </c>
    </row>
    <row r="37" spans="1:35" s="70" customFormat="1" ht="43.5" customHeight="1" x14ac:dyDescent="0.25">
      <c r="A37" s="519" t="s">
        <v>47</v>
      </c>
      <c r="B37" s="387" t="s">
        <v>110</v>
      </c>
      <c r="C37" s="392">
        <v>0</v>
      </c>
      <c r="D37" s="418">
        <v>0</v>
      </c>
      <c r="E37" s="418">
        <v>0</v>
      </c>
      <c r="F37" s="418">
        <v>0</v>
      </c>
      <c r="G37" s="419">
        <v>0</v>
      </c>
      <c r="H37" s="419">
        <v>0</v>
      </c>
      <c r="I37" s="419">
        <v>0</v>
      </c>
      <c r="J37" s="420">
        <v>0</v>
      </c>
      <c r="K37" s="420">
        <v>0</v>
      </c>
      <c r="L37" s="421">
        <v>0</v>
      </c>
      <c r="M37" s="421">
        <v>0</v>
      </c>
      <c r="N37" s="421">
        <v>0</v>
      </c>
      <c r="O37" s="422">
        <v>0</v>
      </c>
      <c r="P37" s="423">
        <v>0</v>
      </c>
      <c r="Q37" s="423">
        <v>0</v>
      </c>
      <c r="R37" s="423">
        <v>0</v>
      </c>
      <c r="S37" s="423">
        <v>0</v>
      </c>
      <c r="T37" s="423">
        <v>0</v>
      </c>
      <c r="U37" s="424">
        <v>0</v>
      </c>
      <c r="V37" s="424">
        <v>0</v>
      </c>
      <c r="W37" s="425">
        <v>0</v>
      </c>
      <c r="X37" s="425">
        <v>0</v>
      </c>
      <c r="Y37" s="425">
        <v>0</v>
      </c>
      <c r="Z37" s="426">
        <v>0</v>
      </c>
      <c r="AA37" s="427">
        <v>0</v>
      </c>
      <c r="AB37" s="427">
        <v>0</v>
      </c>
      <c r="AC37" s="427">
        <v>0</v>
      </c>
      <c r="AD37" s="427">
        <v>0</v>
      </c>
      <c r="AE37" s="428">
        <v>0</v>
      </c>
      <c r="AF37" s="429">
        <v>0</v>
      </c>
      <c r="AG37" s="429">
        <v>0</v>
      </c>
      <c r="AH37" s="430">
        <v>0</v>
      </c>
      <c r="AI37" s="298">
        <f t="shared" si="0"/>
        <v>0</v>
      </c>
    </row>
    <row r="38" spans="1:35" s="70" customFormat="1" ht="43.5" customHeight="1" x14ac:dyDescent="0.25">
      <c r="A38" s="520" t="s">
        <v>24</v>
      </c>
      <c r="B38" s="388" t="s">
        <v>111</v>
      </c>
      <c r="C38" s="392">
        <v>0</v>
      </c>
      <c r="D38" s="418">
        <v>0</v>
      </c>
      <c r="E38" s="418">
        <v>0</v>
      </c>
      <c r="F38" s="418">
        <v>0</v>
      </c>
      <c r="G38" s="419">
        <v>0</v>
      </c>
      <c r="H38" s="419">
        <v>0</v>
      </c>
      <c r="I38" s="419">
        <v>0</v>
      </c>
      <c r="J38" s="420">
        <v>0</v>
      </c>
      <c r="K38" s="420">
        <v>0</v>
      </c>
      <c r="L38" s="421">
        <v>0</v>
      </c>
      <c r="M38" s="421">
        <v>0</v>
      </c>
      <c r="N38" s="421">
        <v>0</v>
      </c>
      <c r="O38" s="422">
        <v>0</v>
      </c>
      <c r="P38" s="423">
        <v>0</v>
      </c>
      <c r="Q38" s="423">
        <v>0</v>
      </c>
      <c r="R38" s="423">
        <v>0</v>
      </c>
      <c r="S38" s="423">
        <v>0</v>
      </c>
      <c r="T38" s="423">
        <v>0</v>
      </c>
      <c r="U38" s="424">
        <v>0</v>
      </c>
      <c r="V38" s="424">
        <v>0</v>
      </c>
      <c r="W38" s="425">
        <v>0</v>
      </c>
      <c r="X38" s="425">
        <v>0</v>
      </c>
      <c r="Y38" s="425">
        <v>0</v>
      </c>
      <c r="Z38" s="426">
        <v>0</v>
      </c>
      <c r="AA38" s="427">
        <v>0</v>
      </c>
      <c r="AB38" s="427">
        <v>0</v>
      </c>
      <c r="AC38" s="427">
        <v>0</v>
      </c>
      <c r="AD38" s="427">
        <v>0</v>
      </c>
      <c r="AE38" s="428">
        <v>0</v>
      </c>
      <c r="AF38" s="429">
        <v>0</v>
      </c>
      <c r="AG38" s="429">
        <v>0</v>
      </c>
      <c r="AH38" s="430">
        <v>0</v>
      </c>
      <c r="AI38" s="298">
        <f t="shared" si="0"/>
        <v>0</v>
      </c>
    </row>
    <row r="39" spans="1:35" s="11" customFormat="1" ht="43.5" customHeight="1" x14ac:dyDescent="0.25">
      <c r="A39" s="511" t="s">
        <v>48</v>
      </c>
      <c r="B39" s="375" t="s">
        <v>108</v>
      </c>
      <c r="C39" s="392">
        <v>0</v>
      </c>
      <c r="D39" s="418">
        <v>0</v>
      </c>
      <c r="E39" s="418">
        <v>0</v>
      </c>
      <c r="F39" s="418">
        <v>0</v>
      </c>
      <c r="G39" s="419">
        <v>0</v>
      </c>
      <c r="H39" s="419">
        <v>0</v>
      </c>
      <c r="I39" s="419">
        <v>0</v>
      </c>
      <c r="J39" s="420">
        <v>0</v>
      </c>
      <c r="K39" s="420">
        <v>0</v>
      </c>
      <c r="L39" s="421">
        <v>0</v>
      </c>
      <c r="M39" s="421">
        <v>0</v>
      </c>
      <c r="N39" s="421">
        <v>0</v>
      </c>
      <c r="O39" s="422">
        <v>0</v>
      </c>
      <c r="P39" s="423">
        <v>0</v>
      </c>
      <c r="Q39" s="423">
        <v>0</v>
      </c>
      <c r="R39" s="423">
        <v>0</v>
      </c>
      <c r="S39" s="423">
        <v>0</v>
      </c>
      <c r="T39" s="423">
        <v>0</v>
      </c>
      <c r="U39" s="424">
        <v>0</v>
      </c>
      <c r="V39" s="424">
        <v>0</v>
      </c>
      <c r="W39" s="425">
        <v>0</v>
      </c>
      <c r="X39" s="425">
        <v>0</v>
      </c>
      <c r="Y39" s="425">
        <v>0</v>
      </c>
      <c r="Z39" s="426">
        <v>0</v>
      </c>
      <c r="AA39" s="427">
        <v>0</v>
      </c>
      <c r="AB39" s="427">
        <v>0</v>
      </c>
      <c r="AC39" s="427">
        <v>0</v>
      </c>
      <c r="AD39" s="427">
        <v>0</v>
      </c>
      <c r="AE39" s="428">
        <v>0</v>
      </c>
      <c r="AF39" s="429">
        <v>0</v>
      </c>
      <c r="AG39" s="429">
        <v>0</v>
      </c>
      <c r="AH39" s="430">
        <v>0</v>
      </c>
      <c r="AI39" s="298">
        <f t="shared" si="0"/>
        <v>0</v>
      </c>
    </row>
    <row r="40" spans="1:35" s="70" customFormat="1" ht="43.5" customHeight="1" x14ac:dyDescent="0.25">
      <c r="A40" s="513" t="s">
        <v>49</v>
      </c>
      <c r="B40" s="378" t="s">
        <v>110</v>
      </c>
      <c r="C40" s="392">
        <v>0</v>
      </c>
      <c r="D40" s="418">
        <v>0</v>
      </c>
      <c r="E40" s="418">
        <v>0</v>
      </c>
      <c r="F40" s="418">
        <v>0</v>
      </c>
      <c r="G40" s="419">
        <v>0</v>
      </c>
      <c r="H40" s="419">
        <v>0</v>
      </c>
      <c r="I40" s="419">
        <v>0</v>
      </c>
      <c r="J40" s="420">
        <v>0</v>
      </c>
      <c r="K40" s="420">
        <v>0</v>
      </c>
      <c r="L40" s="421">
        <v>0</v>
      </c>
      <c r="M40" s="421">
        <v>0</v>
      </c>
      <c r="N40" s="421">
        <v>0</v>
      </c>
      <c r="O40" s="422">
        <v>0</v>
      </c>
      <c r="P40" s="423">
        <v>0</v>
      </c>
      <c r="Q40" s="423">
        <v>0</v>
      </c>
      <c r="R40" s="423">
        <v>0</v>
      </c>
      <c r="S40" s="423">
        <v>0</v>
      </c>
      <c r="T40" s="423">
        <v>0</v>
      </c>
      <c r="U40" s="424">
        <v>0</v>
      </c>
      <c r="V40" s="424">
        <v>0</v>
      </c>
      <c r="W40" s="425">
        <v>0</v>
      </c>
      <c r="X40" s="425">
        <v>0</v>
      </c>
      <c r="Y40" s="425">
        <v>0</v>
      </c>
      <c r="Z40" s="426">
        <v>0</v>
      </c>
      <c r="AA40" s="427">
        <v>0</v>
      </c>
      <c r="AB40" s="427">
        <v>0</v>
      </c>
      <c r="AC40" s="427">
        <v>0</v>
      </c>
      <c r="AD40" s="427">
        <v>0</v>
      </c>
      <c r="AE40" s="428">
        <v>0</v>
      </c>
      <c r="AF40" s="429">
        <v>0</v>
      </c>
      <c r="AG40" s="429">
        <v>0</v>
      </c>
      <c r="AH40" s="430">
        <v>0</v>
      </c>
      <c r="AI40" s="298">
        <f t="shared" si="0"/>
        <v>0</v>
      </c>
    </row>
    <row r="41" spans="1:35" s="70" customFormat="1" ht="43.5" customHeight="1" x14ac:dyDescent="0.25">
      <c r="A41" s="513" t="s">
        <v>66</v>
      </c>
      <c r="B41" s="378" t="s">
        <v>113</v>
      </c>
      <c r="C41" s="392">
        <v>0</v>
      </c>
      <c r="D41" s="418">
        <v>0</v>
      </c>
      <c r="E41" s="418">
        <v>0</v>
      </c>
      <c r="F41" s="418">
        <v>0</v>
      </c>
      <c r="G41" s="419">
        <v>0</v>
      </c>
      <c r="H41" s="419">
        <v>0</v>
      </c>
      <c r="I41" s="419">
        <v>0</v>
      </c>
      <c r="J41" s="420">
        <v>0</v>
      </c>
      <c r="K41" s="420">
        <v>0</v>
      </c>
      <c r="L41" s="421">
        <v>0</v>
      </c>
      <c r="M41" s="421">
        <v>0</v>
      </c>
      <c r="N41" s="421">
        <v>0</v>
      </c>
      <c r="O41" s="422">
        <v>0</v>
      </c>
      <c r="P41" s="423">
        <v>0</v>
      </c>
      <c r="Q41" s="423">
        <v>0</v>
      </c>
      <c r="R41" s="423">
        <v>0</v>
      </c>
      <c r="S41" s="423">
        <v>0</v>
      </c>
      <c r="T41" s="423">
        <v>0</v>
      </c>
      <c r="U41" s="424">
        <v>0</v>
      </c>
      <c r="V41" s="424">
        <v>0</v>
      </c>
      <c r="W41" s="425">
        <v>0</v>
      </c>
      <c r="X41" s="425">
        <v>0</v>
      </c>
      <c r="Y41" s="425">
        <v>0</v>
      </c>
      <c r="Z41" s="426">
        <v>0</v>
      </c>
      <c r="AA41" s="427">
        <v>0</v>
      </c>
      <c r="AB41" s="427">
        <v>0</v>
      </c>
      <c r="AC41" s="427">
        <v>0</v>
      </c>
      <c r="AD41" s="427">
        <v>0</v>
      </c>
      <c r="AE41" s="428">
        <v>0</v>
      </c>
      <c r="AF41" s="429">
        <v>0</v>
      </c>
      <c r="AG41" s="429">
        <v>0</v>
      </c>
      <c r="AH41" s="430">
        <v>0</v>
      </c>
      <c r="AI41" s="298">
        <f t="shared" si="0"/>
        <v>0</v>
      </c>
    </row>
    <row r="42" spans="1:35" s="70" customFormat="1" ht="43.5" customHeight="1" x14ac:dyDescent="0.25">
      <c r="A42" s="511" t="s">
        <v>25</v>
      </c>
      <c r="B42" s="375" t="s">
        <v>112</v>
      </c>
      <c r="C42" s="392">
        <v>0</v>
      </c>
      <c r="D42" s="418">
        <v>0</v>
      </c>
      <c r="E42" s="418">
        <v>0</v>
      </c>
      <c r="F42" s="418">
        <v>0</v>
      </c>
      <c r="G42" s="419">
        <v>0</v>
      </c>
      <c r="H42" s="419">
        <v>0</v>
      </c>
      <c r="I42" s="419">
        <v>0</v>
      </c>
      <c r="J42" s="420">
        <v>0</v>
      </c>
      <c r="K42" s="420">
        <v>0</v>
      </c>
      <c r="L42" s="421">
        <v>0</v>
      </c>
      <c r="M42" s="421">
        <v>0</v>
      </c>
      <c r="N42" s="421">
        <v>0</v>
      </c>
      <c r="O42" s="422">
        <v>0</v>
      </c>
      <c r="P42" s="423">
        <v>0</v>
      </c>
      <c r="Q42" s="423">
        <v>0</v>
      </c>
      <c r="R42" s="423">
        <v>0</v>
      </c>
      <c r="S42" s="423">
        <v>0</v>
      </c>
      <c r="T42" s="423">
        <v>0</v>
      </c>
      <c r="U42" s="424">
        <v>0</v>
      </c>
      <c r="V42" s="424">
        <v>0</v>
      </c>
      <c r="W42" s="425">
        <v>0</v>
      </c>
      <c r="X42" s="425">
        <v>0</v>
      </c>
      <c r="Y42" s="425">
        <v>0</v>
      </c>
      <c r="Z42" s="426">
        <v>0</v>
      </c>
      <c r="AA42" s="427">
        <v>0</v>
      </c>
      <c r="AB42" s="427">
        <v>0</v>
      </c>
      <c r="AC42" s="427">
        <v>0</v>
      </c>
      <c r="AD42" s="427">
        <v>0</v>
      </c>
      <c r="AE42" s="428">
        <v>0</v>
      </c>
      <c r="AF42" s="429">
        <v>0</v>
      </c>
      <c r="AG42" s="429">
        <v>0</v>
      </c>
      <c r="AH42" s="430">
        <v>0</v>
      </c>
      <c r="AI42" s="298">
        <f t="shared" si="0"/>
        <v>0</v>
      </c>
    </row>
    <row r="43" spans="1:35" s="70" customFormat="1" ht="43.5" customHeight="1" x14ac:dyDescent="0.25">
      <c r="A43" s="511" t="s">
        <v>50</v>
      </c>
      <c r="B43" s="375" t="s">
        <v>112</v>
      </c>
      <c r="C43" s="392">
        <v>0</v>
      </c>
      <c r="D43" s="418">
        <v>0</v>
      </c>
      <c r="E43" s="418">
        <v>0</v>
      </c>
      <c r="F43" s="418">
        <v>0</v>
      </c>
      <c r="G43" s="419">
        <v>0</v>
      </c>
      <c r="H43" s="419">
        <v>0</v>
      </c>
      <c r="I43" s="419">
        <v>0</v>
      </c>
      <c r="J43" s="420">
        <v>0</v>
      </c>
      <c r="K43" s="420">
        <v>0</v>
      </c>
      <c r="L43" s="421">
        <v>0</v>
      </c>
      <c r="M43" s="421">
        <v>0</v>
      </c>
      <c r="N43" s="421">
        <v>0</v>
      </c>
      <c r="O43" s="422">
        <v>0</v>
      </c>
      <c r="P43" s="423">
        <v>0</v>
      </c>
      <c r="Q43" s="423">
        <v>3</v>
      </c>
      <c r="R43" s="423">
        <v>0</v>
      </c>
      <c r="S43" s="423">
        <v>0</v>
      </c>
      <c r="T43" s="423">
        <v>1</v>
      </c>
      <c r="U43" s="424">
        <v>0</v>
      </c>
      <c r="V43" s="424">
        <v>0</v>
      </c>
      <c r="W43" s="425">
        <v>1</v>
      </c>
      <c r="X43" s="425">
        <v>0</v>
      </c>
      <c r="Y43" s="425">
        <v>0</v>
      </c>
      <c r="Z43" s="426">
        <v>0</v>
      </c>
      <c r="AA43" s="427">
        <v>0</v>
      </c>
      <c r="AB43" s="427">
        <v>0</v>
      </c>
      <c r="AC43" s="427">
        <v>0</v>
      </c>
      <c r="AD43" s="427">
        <v>0</v>
      </c>
      <c r="AE43" s="428">
        <v>0</v>
      </c>
      <c r="AF43" s="429">
        <v>0</v>
      </c>
      <c r="AG43" s="429">
        <v>0</v>
      </c>
      <c r="AH43" s="430">
        <v>0</v>
      </c>
      <c r="AI43" s="298">
        <f t="shared" si="0"/>
        <v>5</v>
      </c>
    </row>
    <row r="44" spans="1:35" s="70" customFormat="1" ht="43.5" customHeight="1" x14ac:dyDescent="0.25">
      <c r="A44" s="515" t="s">
        <v>51</v>
      </c>
      <c r="B44" s="381" t="s">
        <v>110</v>
      </c>
      <c r="C44" s="392">
        <v>0</v>
      </c>
      <c r="D44" s="418">
        <v>0</v>
      </c>
      <c r="E44" s="418">
        <v>0</v>
      </c>
      <c r="F44" s="418">
        <v>0</v>
      </c>
      <c r="G44" s="419">
        <v>0</v>
      </c>
      <c r="H44" s="419">
        <v>0</v>
      </c>
      <c r="I44" s="419">
        <v>0</v>
      </c>
      <c r="J44" s="420">
        <v>0</v>
      </c>
      <c r="K44" s="420">
        <v>0</v>
      </c>
      <c r="L44" s="421">
        <v>1</v>
      </c>
      <c r="M44" s="421">
        <v>0</v>
      </c>
      <c r="N44" s="421">
        <v>0</v>
      </c>
      <c r="O44" s="422">
        <v>0</v>
      </c>
      <c r="P44" s="423">
        <v>0</v>
      </c>
      <c r="Q44" s="423">
        <v>0</v>
      </c>
      <c r="R44" s="423">
        <v>0</v>
      </c>
      <c r="S44" s="423">
        <v>0</v>
      </c>
      <c r="T44" s="423">
        <v>0</v>
      </c>
      <c r="U44" s="424">
        <v>1</v>
      </c>
      <c r="V44" s="424">
        <v>0</v>
      </c>
      <c r="W44" s="425">
        <v>0</v>
      </c>
      <c r="X44" s="425">
        <v>0</v>
      </c>
      <c r="Y44" s="425">
        <v>0</v>
      </c>
      <c r="Z44" s="426">
        <v>0</v>
      </c>
      <c r="AA44" s="427">
        <v>0</v>
      </c>
      <c r="AB44" s="427">
        <v>0</v>
      </c>
      <c r="AC44" s="427">
        <v>0</v>
      </c>
      <c r="AD44" s="427">
        <v>0</v>
      </c>
      <c r="AE44" s="428">
        <v>0</v>
      </c>
      <c r="AF44" s="429">
        <v>0</v>
      </c>
      <c r="AG44" s="429">
        <v>0</v>
      </c>
      <c r="AH44" s="430">
        <v>0</v>
      </c>
      <c r="AI44" s="298">
        <f t="shared" si="0"/>
        <v>2</v>
      </c>
    </row>
    <row r="45" spans="1:35" s="70" customFormat="1" ht="43.5" customHeight="1" x14ac:dyDescent="0.25">
      <c r="A45" s="511" t="s">
        <v>26</v>
      </c>
      <c r="B45" s="375" t="s">
        <v>111</v>
      </c>
      <c r="C45" s="392">
        <v>0</v>
      </c>
      <c r="D45" s="418">
        <v>0</v>
      </c>
      <c r="E45" s="418">
        <v>0</v>
      </c>
      <c r="F45" s="418">
        <v>0</v>
      </c>
      <c r="G45" s="419">
        <v>0</v>
      </c>
      <c r="H45" s="419">
        <v>0</v>
      </c>
      <c r="I45" s="419">
        <v>0</v>
      </c>
      <c r="J45" s="420">
        <v>0</v>
      </c>
      <c r="K45" s="420">
        <v>0</v>
      </c>
      <c r="L45" s="421">
        <v>0</v>
      </c>
      <c r="M45" s="421">
        <v>1</v>
      </c>
      <c r="N45" s="421">
        <v>0</v>
      </c>
      <c r="O45" s="422">
        <v>0</v>
      </c>
      <c r="P45" s="423">
        <v>0</v>
      </c>
      <c r="Q45" s="423">
        <v>0</v>
      </c>
      <c r="R45" s="423">
        <v>0</v>
      </c>
      <c r="S45" s="423">
        <v>0</v>
      </c>
      <c r="T45" s="423">
        <v>0</v>
      </c>
      <c r="U45" s="424">
        <v>0</v>
      </c>
      <c r="V45" s="424">
        <v>0</v>
      </c>
      <c r="W45" s="425">
        <v>1</v>
      </c>
      <c r="X45" s="425">
        <v>0</v>
      </c>
      <c r="Y45" s="425">
        <v>0</v>
      </c>
      <c r="Z45" s="426">
        <v>0</v>
      </c>
      <c r="AA45" s="427">
        <v>0</v>
      </c>
      <c r="AB45" s="427">
        <v>0</v>
      </c>
      <c r="AC45" s="427">
        <v>0</v>
      </c>
      <c r="AD45" s="427">
        <v>0</v>
      </c>
      <c r="AE45" s="428">
        <v>0</v>
      </c>
      <c r="AF45" s="429">
        <v>0</v>
      </c>
      <c r="AG45" s="429">
        <v>0</v>
      </c>
      <c r="AH45" s="430">
        <v>1</v>
      </c>
      <c r="AI45" s="298">
        <f t="shared" si="0"/>
        <v>3</v>
      </c>
    </row>
    <row r="46" spans="1:35" s="70" customFormat="1" ht="51" customHeight="1" thickBot="1" x14ac:dyDescent="0.3">
      <c r="A46" s="521" t="s">
        <v>94</v>
      </c>
      <c r="B46" s="381" t="s">
        <v>110</v>
      </c>
      <c r="C46" s="392">
        <v>1</v>
      </c>
      <c r="D46" s="418">
        <v>5</v>
      </c>
      <c r="E46" s="418">
        <v>1</v>
      </c>
      <c r="F46" s="418">
        <v>0</v>
      </c>
      <c r="G46" s="419">
        <v>1</v>
      </c>
      <c r="H46" s="419">
        <v>0</v>
      </c>
      <c r="I46" s="419">
        <v>1</v>
      </c>
      <c r="J46" s="420">
        <v>2</v>
      </c>
      <c r="K46" s="420">
        <v>0</v>
      </c>
      <c r="L46" s="421">
        <v>2</v>
      </c>
      <c r="M46" s="421">
        <v>0</v>
      </c>
      <c r="N46" s="421">
        <v>0</v>
      </c>
      <c r="O46" s="422">
        <v>0</v>
      </c>
      <c r="P46" s="423">
        <v>1</v>
      </c>
      <c r="Q46" s="423">
        <v>0</v>
      </c>
      <c r="R46" s="423">
        <v>0</v>
      </c>
      <c r="S46" s="423">
        <v>1</v>
      </c>
      <c r="T46" s="423">
        <v>0</v>
      </c>
      <c r="U46" s="424">
        <v>2</v>
      </c>
      <c r="V46" s="424">
        <v>0</v>
      </c>
      <c r="W46" s="425">
        <v>1</v>
      </c>
      <c r="X46" s="425">
        <v>0</v>
      </c>
      <c r="Y46" s="425">
        <v>0</v>
      </c>
      <c r="Z46" s="426">
        <v>0</v>
      </c>
      <c r="AA46" s="427">
        <v>0</v>
      </c>
      <c r="AB46" s="427">
        <v>0</v>
      </c>
      <c r="AC46" s="427">
        <v>0</v>
      </c>
      <c r="AD46" s="427">
        <v>0</v>
      </c>
      <c r="AE46" s="428">
        <v>0</v>
      </c>
      <c r="AF46" s="429">
        <v>0</v>
      </c>
      <c r="AG46" s="429">
        <v>0</v>
      </c>
      <c r="AH46" s="430">
        <v>1</v>
      </c>
      <c r="AI46" s="298">
        <f t="shared" si="0"/>
        <v>19</v>
      </c>
    </row>
    <row r="47" spans="1:35" s="22" customFormat="1" ht="83.25" customHeight="1" thickBot="1" x14ac:dyDescent="0.4">
      <c r="A47" s="169" t="s">
        <v>10</v>
      </c>
      <c r="B47" s="169"/>
      <c r="C47" s="304">
        <f t="shared" ref="C47:AH47" si="1">SUM(C3:C46)</f>
        <v>10</v>
      </c>
      <c r="D47" s="305">
        <f t="shared" si="1"/>
        <v>52</v>
      </c>
      <c r="E47" s="305">
        <f t="shared" si="1"/>
        <v>22</v>
      </c>
      <c r="F47" s="305">
        <f t="shared" si="1"/>
        <v>18</v>
      </c>
      <c r="G47" s="305">
        <f t="shared" si="1"/>
        <v>39</v>
      </c>
      <c r="H47" s="305">
        <f t="shared" si="1"/>
        <v>0</v>
      </c>
      <c r="I47" s="305">
        <f t="shared" si="1"/>
        <v>28</v>
      </c>
      <c r="J47" s="305">
        <f t="shared" si="1"/>
        <v>17</v>
      </c>
      <c r="K47" s="305">
        <f t="shared" si="1"/>
        <v>25</v>
      </c>
      <c r="L47" s="305">
        <f t="shared" si="1"/>
        <v>36</v>
      </c>
      <c r="M47" s="305">
        <f t="shared" si="1"/>
        <v>32</v>
      </c>
      <c r="N47" s="305">
        <f t="shared" si="1"/>
        <v>1</v>
      </c>
      <c r="O47" s="305">
        <f t="shared" si="1"/>
        <v>6</v>
      </c>
      <c r="P47" s="305">
        <f t="shared" si="1"/>
        <v>58</v>
      </c>
      <c r="Q47" s="305">
        <f t="shared" si="1"/>
        <v>42</v>
      </c>
      <c r="R47" s="305">
        <f t="shared" si="1"/>
        <v>7</v>
      </c>
      <c r="S47" s="305">
        <f>SUM(S3:S46)</f>
        <v>10</v>
      </c>
      <c r="T47" s="305">
        <f t="shared" si="1"/>
        <v>10</v>
      </c>
      <c r="U47" s="305">
        <f t="shared" si="1"/>
        <v>61</v>
      </c>
      <c r="V47" s="305">
        <f>SUM(V3:V46)</f>
        <v>0</v>
      </c>
      <c r="W47" s="305">
        <f t="shared" si="1"/>
        <v>39</v>
      </c>
      <c r="X47" s="305">
        <f t="shared" si="1"/>
        <v>14</v>
      </c>
      <c r="Y47" s="305">
        <f t="shared" si="1"/>
        <v>16</v>
      </c>
      <c r="Z47" s="305">
        <f t="shared" si="1"/>
        <v>37</v>
      </c>
      <c r="AA47" s="305">
        <f t="shared" si="1"/>
        <v>15</v>
      </c>
      <c r="AB47" s="305">
        <f t="shared" si="1"/>
        <v>1</v>
      </c>
      <c r="AC47" s="305">
        <f t="shared" si="1"/>
        <v>3</v>
      </c>
      <c r="AD47" s="305">
        <f t="shared" si="1"/>
        <v>0</v>
      </c>
      <c r="AE47" s="305">
        <f t="shared" si="1"/>
        <v>16</v>
      </c>
      <c r="AF47" s="305">
        <f>SUM(AF3:AF46)</f>
        <v>24</v>
      </c>
      <c r="AG47" s="305">
        <f>SUM(AG3:AG46)</f>
        <v>7</v>
      </c>
      <c r="AH47" s="305">
        <f t="shared" si="1"/>
        <v>51</v>
      </c>
      <c r="AI47" s="326">
        <f t="shared" si="0"/>
        <v>697</v>
      </c>
    </row>
    <row r="48" spans="1:35" s="119" customFormat="1" ht="36" customHeight="1" x14ac:dyDescent="0.2">
      <c r="A48" s="649" t="s">
        <v>157</v>
      </c>
      <c r="B48" s="173"/>
      <c r="C48" s="598" t="s">
        <v>83</v>
      </c>
      <c r="D48" s="656" t="s">
        <v>2</v>
      </c>
      <c r="E48" s="608" t="s">
        <v>70</v>
      </c>
      <c r="F48" s="608" t="s">
        <v>85</v>
      </c>
      <c r="G48" s="604" t="s">
        <v>3</v>
      </c>
      <c r="H48" s="604" t="s">
        <v>72</v>
      </c>
      <c r="I48" s="604" t="s">
        <v>86</v>
      </c>
      <c r="J48" s="606" t="s">
        <v>1</v>
      </c>
      <c r="K48" s="612" t="s">
        <v>88</v>
      </c>
      <c r="L48" s="598" t="s">
        <v>0</v>
      </c>
      <c r="M48" s="598" t="s">
        <v>71</v>
      </c>
      <c r="N48" s="598" t="s">
        <v>73</v>
      </c>
      <c r="O48" s="604" t="s">
        <v>55</v>
      </c>
      <c r="P48" s="630" t="s">
        <v>64</v>
      </c>
      <c r="Q48" s="630" t="s">
        <v>74</v>
      </c>
      <c r="R48" s="630" t="s">
        <v>75</v>
      </c>
      <c r="S48" s="630" t="s">
        <v>163</v>
      </c>
      <c r="T48" s="630" t="s">
        <v>84</v>
      </c>
      <c r="U48" s="608" t="s">
        <v>56</v>
      </c>
      <c r="V48" s="608" t="s">
        <v>162</v>
      </c>
      <c r="W48" s="604" t="s">
        <v>57</v>
      </c>
      <c r="X48" s="604" t="s">
        <v>77</v>
      </c>
      <c r="Y48" s="604" t="s">
        <v>78</v>
      </c>
      <c r="Z48" s="630" t="s">
        <v>58</v>
      </c>
      <c r="AA48" s="606" t="s">
        <v>59</v>
      </c>
      <c r="AB48" s="606" t="s">
        <v>79</v>
      </c>
      <c r="AC48" s="606" t="s">
        <v>80</v>
      </c>
      <c r="AD48" s="606" t="s">
        <v>81</v>
      </c>
      <c r="AE48" s="604" t="s">
        <v>62</v>
      </c>
      <c r="AF48" s="608" t="s">
        <v>61</v>
      </c>
      <c r="AG48" s="608" t="s">
        <v>76</v>
      </c>
      <c r="AH48" s="632" t="s">
        <v>60</v>
      </c>
      <c r="AI48" s="620" t="s">
        <v>82</v>
      </c>
    </row>
    <row r="49" spans="1:35" s="119" customFormat="1" ht="36" customHeight="1" x14ac:dyDescent="0.2">
      <c r="A49" s="650"/>
      <c r="B49" s="173"/>
      <c r="C49" s="598"/>
      <c r="D49" s="656"/>
      <c r="E49" s="608"/>
      <c r="F49" s="608"/>
      <c r="G49" s="604"/>
      <c r="H49" s="604"/>
      <c r="I49" s="604"/>
      <c r="J49" s="606"/>
      <c r="K49" s="612"/>
      <c r="L49" s="598"/>
      <c r="M49" s="598"/>
      <c r="N49" s="598"/>
      <c r="O49" s="660"/>
      <c r="P49" s="658"/>
      <c r="Q49" s="630"/>
      <c r="R49" s="630"/>
      <c r="S49" s="630"/>
      <c r="T49" s="630"/>
      <c r="U49" s="652"/>
      <c r="V49" s="652"/>
      <c r="W49" s="660"/>
      <c r="X49" s="604"/>
      <c r="Y49" s="604"/>
      <c r="Z49" s="658"/>
      <c r="AA49" s="662"/>
      <c r="AB49" s="606"/>
      <c r="AC49" s="606"/>
      <c r="AD49" s="606"/>
      <c r="AE49" s="660"/>
      <c r="AF49" s="652"/>
      <c r="AG49" s="608"/>
      <c r="AH49" s="654"/>
      <c r="AI49" s="620"/>
    </row>
    <row r="50" spans="1:35" s="119" customFormat="1" ht="36" customHeight="1" x14ac:dyDescent="0.2">
      <c r="A50" s="650"/>
      <c r="B50" s="173"/>
      <c r="C50" s="598"/>
      <c r="D50" s="656"/>
      <c r="E50" s="608"/>
      <c r="F50" s="608"/>
      <c r="G50" s="604"/>
      <c r="H50" s="604"/>
      <c r="I50" s="604"/>
      <c r="J50" s="606"/>
      <c r="K50" s="612"/>
      <c r="L50" s="598"/>
      <c r="M50" s="598"/>
      <c r="N50" s="598"/>
      <c r="O50" s="660"/>
      <c r="P50" s="658"/>
      <c r="Q50" s="630"/>
      <c r="R50" s="630"/>
      <c r="S50" s="630"/>
      <c r="T50" s="630"/>
      <c r="U50" s="652"/>
      <c r="V50" s="652"/>
      <c r="W50" s="660"/>
      <c r="X50" s="604"/>
      <c r="Y50" s="604"/>
      <c r="Z50" s="658"/>
      <c r="AA50" s="662"/>
      <c r="AB50" s="606"/>
      <c r="AC50" s="606"/>
      <c r="AD50" s="606"/>
      <c r="AE50" s="660"/>
      <c r="AF50" s="652"/>
      <c r="AG50" s="608"/>
      <c r="AH50" s="654"/>
      <c r="AI50" s="620"/>
    </row>
    <row r="51" spans="1:35" s="119" customFormat="1" ht="36" customHeight="1" x14ac:dyDescent="0.2">
      <c r="A51" s="651"/>
      <c r="B51" s="174"/>
      <c r="C51" s="599"/>
      <c r="D51" s="657"/>
      <c r="E51" s="609"/>
      <c r="F51" s="609"/>
      <c r="G51" s="605"/>
      <c r="H51" s="605"/>
      <c r="I51" s="605"/>
      <c r="J51" s="607"/>
      <c r="K51" s="613"/>
      <c r="L51" s="599"/>
      <c r="M51" s="599"/>
      <c r="N51" s="599"/>
      <c r="O51" s="661"/>
      <c r="P51" s="659"/>
      <c r="Q51" s="631"/>
      <c r="R51" s="631"/>
      <c r="S51" s="631"/>
      <c r="T51" s="631"/>
      <c r="U51" s="653"/>
      <c r="V51" s="653"/>
      <c r="W51" s="661"/>
      <c r="X51" s="605"/>
      <c r="Y51" s="605"/>
      <c r="Z51" s="659"/>
      <c r="AA51" s="663"/>
      <c r="AB51" s="607"/>
      <c r="AC51" s="607"/>
      <c r="AD51" s="607"/>
      <c r="AE51" s="661"/>
      <c r="AF51" s="653"/>
      <c r="AG51" s="609"/>
      <c r="AH51" s="655"/>
      <c r="AI51" s="621"/>
    </row>
    <row r="52" spans="1:35" s="118" customFormat="1" ht="42.75" customHeight="1" x14ac:dyDescent="0.25">
      <c r="A52" s="220" t="s">
        <v>93</v>
      </c>
      <c r="B52" s="175"/>
      <c r="C52" s="477">
        <v>5</v>
      </c>
      <c r="D52" s="478">
        <v>1</v>
      </c>
      <c r="E52" s="478">
        <v>0</v>
      </c>
      <c r="F52" s="478">
        <v>0</v>
      </c>
      <c r="G52" s="479">
        <v>0</v>
      </c>
      <c r="H52" s="479">
        <v>0</v>
      </c>
      <c r="I52" s="479">
        <v>0</v>
      </c>
      <c r="J52" s="480">
        <v>2</v>
      </c>
      <c r="K52" s="480">
        <v>0</v>
      </c>
      <c r="L52" s="481">
        <v>1</v>
      </c>
      <c r="M52" s="481">
        <v>0</v>
      </c>
      <c r="N52" s="481">
        <v>0</v>
      </c>
      <c r="O52" s="482">
        <v>0</v>
      </c>
      <c r="P52" s="483">
        <v>0</v>
      </c>
      <c r="Q52" s="483">
        <v>0</v>
      </c>
      <c r="R52" s="483">
        <v>0</v>
      </c>
      <c r="S52" s="483">
        <v>0</v>
      </c>
      <c r="T52" s="483">
        <v>0</v>
      </c>
      <c r="U52" s="484">
        <v>0</v>
      </c>
      <c r="V52" s="484"/>
      <c r="W52" s="485">
        <v>0</v>
      </c>
      <c r="X52" s="485">
        <v>0</v>
      </c>
      <c r="Y52" s="485">
        <v>0</v>
      </c>
      <c r="Z52" s="486">
        <v>0</v>
      </c>
      <c r="AA52" s="487">
        <v>0</v>
      </c>
      <c r="AB52" s="487">
        <v>0</v>
      </c>
      <c r="AC52" s="487">
        <v>0</v>
      </c>
      <c r="AD52" s="487">
        <v>0</v>
      </c>
      <c r="AE52" s="488">
        <v>0</v>
      </c>
      <c r="AF52" s="489">
        <v>0</v>
      </c>
      <c r="AG52" s="489">
        <v>0</v>
      </c>
      <c r="AH52" s="490">
        <v>0</v>
      </c>
      <c r="AI52" s="301">
        <f>SUM(C52:AH52)</f>
        <v>9</v>
      </c>
    </row>
    <row r="53" spans="1:35" s="118" customFormat="1" ht="42.75" customHeight="1" x14ac:dyDescent="0.25">
      <c r="A53" s="220" t="s">
        <v>91</v>
      </c>
      <c r="B53" s="175"/>
      <c r="C53" s="477">
        <v>0</v>
      </c>
      <c r="D53" s="478">
        <v>0</v>
      </c>
      <c r="E53" s="478">
        <v>0</v>
      </c>
      <c r="F53" s="478">
        <v>0</v>
      </c>
      <c r="G53" s="479">
        <v>0</v>
      </c>
      <c r="H53" s="479">
        <v>0</v>
      </c>
      <c r="I53" s="479">
        <v>0</v>
      </c>
      <c r="J53" s="480">
        <v>0</v>
      </c>
      <c r="K53" s="480">
        <v>0</v>
      </c>
      <c r="L53" s="481">
        <v>0</v>
      </c>
      <c r="M53" s="481">
        <v>0</v>
      </c>
      <c r="N53" s="481">
        <v>0</v>
      </c>
      <c r="O53" s="482">
        <v>0</v>
      </c>
      <c r="P53" s="483">
        <v>0</v>
      </c>
      <c r="Q53" s="483">
        <v>0</v>
      </c>
      <c r="R53" s="483">
        <v>0</v>
      </c>
      <c r="S53" s="483">
        <v>0</v>
      </c>
      <c r="T53" s="483">
        <v>0</v>
      </c>
      <c r="U53" s="484">
        <v>0</v>
      </c>
      <c r="V53" s="484">
        <v>0</v>
      </c>
      <c r="W53" s="485">
        <v>0</v>
      </c>
      <c r="X53" s="485">
        <v>0</v>
      </c>
      <c r="Y53" s="485">
        <v>0</v>
      </c>
      <c r="Z53" s="486">
        <v>0</v>
      </c>
      <c r="AA53" s="487">
        <v>0</v>
      </c>
      <c r="AB53" s="487">
        <v>0</v>
      </c>
      <c r="AC53" s="487">
        <v>0</v>
      </c>
      <c r="AD53" s="487">
        <v>0</v>
      </c>
      <c r="AE53" s="488">
        <v>0</v>
      </c>
      <c r="AF53" s="489">
        <v>0</v>
      </c>
      <c r="AG53" s="489">
        <v>0</v>
      </c>
      <c r="AH53" s="490">
        <v>0</v>
      </c>
      <c r="AI53" s="301">
        <f>SUM(C53:AH53)</f>
        <v>0</v>
      </c>
    </row>
    <row r="54" spans="1:35" s="116" customFormat="1" ht="57" customHeight="1" thickBot="1" x14ac:dyDescent="0.35">
      <c r="A54" s="177" t="s">
        <v>10</v>
      </c>
      <c r="B54" s="172"/>
      <c r="C54" s="296">
        <f>SUM(C52:C53)</f>
        <v>5</v>
      </c>
      <c r="D54" s="296">
        <f t="shared" ref="D54:AI54" si="2">SUM(D52:D53)</f>
        <v>1</v>
      </c>
      <c r="E54" s="296">
        <f t="shared" si="2"/>
        <v>0</v>
      </c>
      <c r="F54" s="296">
        <f t="shared" si="2"/>
        <v>0</v>
      </c>
      <c r="G54" s="296">
        <f t="shared" si="2"/>
        <v>0</v>
      </c>
      <c r="H54" s="296">
        <f t="shared" si="2"/>
        <v>0</v>
      </c>
      <c r="I54" s="296">
        <f t="shared" si="2"/>
        <v>0</v>
      </c>
      <c r="J54" s="296">
        <f t="shared" si="2"/>
        <v>2</v>
      </c>
      <c r="K54" s="296">
        <f t="shared" si="2"/>
        <v>0</v>
      </c>
      <c r="L54" s="296">
        <f t="shared" si="2"/>
        <v>1</v>
      </c>
      <c r="M54" s="296">
        <f t="shared" si="2"/>
        <v>0</v>
      </c>
      <c r="N54" s="296">
        <f t="shared" si="2"/>
        <v>0</v>
      </c>
      <c r="O54" s="296">
        <f t="shared" si="2"/>
        <v>0</v>
      </c>
      <c r="P54" s="296">
        <f t="shared" si="2"/>
        <v>0</v>
      </c>
      <c r="Q54" s="296">
        <f t="shared" si="2"/>
        <v>0</v>
      </c>
      <c r="R54" s="296">
        <f t="shared" si="2"/>
        <v>0</v>
      </c>
      <c r="S54" s="296">
        <f t="shared" si="2"/>
        <v>0</v>
      </c>
      <c r="T54" s="296">
        <f t="shared" si="2"/>
        <v>0</v>
      </c>
      <c r="U54" s="296">
        <f t="shared" si="2"/>
        <v>0</v>
      </c>
      <c r="V54" s="296">
        <f t="shared" si="2"/>
        <v>0</v>
      </c>
      <c r="W54" s="296">
        <f t="shared" si="2"/>
        <v>0</v>
      </c>
      <c r="X54" s="296">
        <f t="shared" si="2"/>
        <v>0</v>
      </c>
      <c r="Y54" s="296">
        <f t="shared" si="2"/>
        <v>0</v>
      </c>
      <c r="Z54" s="296">
        <f t="shared" si="2"/>
        <v>0</v>
      </c>
      <c r="AA54" s="296">
        <f t="shared" si="2"/>
        <v>0</v>
      </c>
      <c r="AB54" s="296">
        <f t="shared" si="2"/>
        <v>0</v>
      </c>
      <c r="AC54" s="296">
        <f t="shared" si="2"/>
        <v>0</v>
      </c>
      <c r="AD54" s="296">
        <f t="shared" si="2"/>
        <v>0</v>
      </c>
      <c r="AE54" s="296">
        <f t="shared" si="2"/>
        <v>0</v>
      </c>
      <c r="AF54" s="296">
        <f t="shared" si="2"/>
        <v>0</v>
      </c>
      <c r="AG54" s="296">
        <f t="shared" si="2"/>
        <v>0</v>
      </c>
      <c r="AH54" s="296">
        <f t="shared" si="2"/>
        <v>0</v>
      </c>
      <c r="AI54" s="296">
        <f t="shared" si="2"/>
        <v>9</v>
      </c>
    </row>
    <row r="55" spans="1:35" ht="54.75" customHeight="1" thickBot="1" x14ac:dyDescent="0.3">
      <c r="A55" s="637" t="s">
        <v>69</v>
      </c>
      <c r="B55" s="638"/>
      <c r="C55" s="638"/>
      <c r="D55" s="638"/>
      <c r="E55" s="638"/>
      <c r="F55" s="638"/>
      <c r="G55" s="638"/>
      <c r="H55" s="638"/>
      <c r="I55" s="638"/>
      <c r="J55" s="638"/>
      <c r="K55" s="638"/>
      <c r="L55" s="638"/>
      <c r="M55" s="638"/>
      <c r="N55" s="638"/>
      <c r="O55" s="638"/>
      <c r="P55" s="638"/>
      <c r="Q55" s="638"/>
      <c r="R55" s="638"/>
      <c r="S55" s="638"/>
      <c r="T55" s="638"/>
      <c r="U55" s="638"/>
      <c r="V55" s="638"/>
      <c r="W55" s="638"/>
      <c r="X55" s="638"/>
      <c r="Y55" s="638"/>
      <c r="Z55" s="638"/>
      <c r="AA55" s="638"/>
      <c r="AB55" s="638"/>
      <c r="AC55" s="638"/>
      <c r="AD55" s="638"/>
      <c r="AE55" s="638"/>
      <c r="AF55" s="638"/>
      <c r="AG55" s="638"/>
      <c r="AH55" s="638"/>
      <c r="AI55" s="330">
        <f>AI47+AI54</f>
        <v>706</v>
      </c>
    </row>
    <row r="56" spans="1:35" ht="15" customHeight="1" x14ac:dyDescent="0.3">
      <c r="A56" s="19"/>
      <c r="B56" s="19"/>
      <c r="C56" s="46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7"/>
    </row>
    <row r="57" spans="1:35" ht="15" customHeight="1" x14ac:dyDescent="0.3">
      <c r="A57" s="20"/>
      <c r="B57" s="20"/>
      <c r="C57" s="4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</row>
    <row r="58" spans="1:35" ht="15" customHeight="1" x14ac:dyDescent="0.3">
      <c r="A58" s="20"/>
      <c r="B58" s="20"/>
      <c r="C58" s="4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</row>
    <row r="59" spans="1:35" ht="15" customHeight="1" x14ac:dyDescent="0.3">
      <c r="A59" s="20"/>
      <c r="B59" s="20"/>
      <c r="C59" s="4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</row>
    <row r="60" spans="1:35" ht="15" customHeight="1" x14ac:dyDescent="0.3">
      <c r="A60" s="20"/>
      <c r="B60" s="20"/>
      <c r="C60" s="4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</row>
  </sheetData>
  <mergeCells count="36">
    <mergeCell ref="A55:AH55"/>
    <mergeCell ref="I48:I51"/>
    <mergeCell ref="K48:K51"/>
    <mergeCell ref="E48:E51"/>
    <mergeCell ref="C48:C51"/>
    <mergeCell ref="Y48:Y51"/>
    <mergeCell ref="M48:M51"/>
    <mergeCell ref="N48:N51"/>
    <mergeCell ref="Q48:Q51"/>
    <mergeCell ref="AB48:AB51"/>
    <mergeCell ref="AC48:AC51"/>
    <mergeCell ref="AD48:AD51"/>
    <mergeCell ref="O48:O51"/>
    <mergeCell ref="AE48:AE51"/>
    <mergeCell ref="A1:AI1"/>
    <mergeCell ref="A48:A51"/>
    <mergeCell ref="D48:D51"/>
    <mergeCell ref="G48:G51"/>
    <mergeCell ref="J48:J51"/>
    <mergeCell ref="L48:L51"/>
    <mergeCell ref="P48:P51"/>
    <mergeCell ref="U48:U51"/>
    <mergeCell ref="W48:W51"/>
    <mergeCell ref="Z48:Z51"/>
    <mergeCell ref="AA48:AA51"/>
    <mergeCell ref="F48:F51"/>
    <mergeCell ref="AF48:AF51"/>
    <mergeCell ref="AG48:AG51"/>
    <mergeCell ref="R48:R51"/>
    <mergeCell ref="T48:T51"/>
    <mergeCell ref="AI48:AI51"/>
    <mergeCell ref="H48:H51"/>
    <mergeCell ref="S48:S51"/>
    <mergeCell ref="V48:V51"/>
    <mergeCell ref="AH48:AH51"/>
    <mergeCell ref="X48:X51"/>
  </mergeCells>
  <conditionalFormatting sqref="A3:A46 C3:N46 A47:N53 O3:XFD53 A54:XFD54">
    <cfRule type="cellIs" dxfId="178" priority="4" operator="between">
      <formula>0</formula>
      <formula>0</formula>
    </cfRule>
  </conditionalFormatting>
  <pageMargins left="0.37440476190476191" right="0" top="9.2812500000000006E-2" bottom="0.74803149606299213" header="0.31496062992125984" footer="0.31496062992125984"/>
  <pageSetup paperSize="9" scale="30" orientation="portrait" r:id="rId1"/>
  <headerFooter>
    <oddHeader>&amp;C&amp;P</oddHeader>
    <oddFooter>&amp;C&amp;P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AI60"/>
  <sheetViews>
    <sheetView zoomScale="80" zoomScaleNormal="80" zoomScalePageLayoutView="80" workbookViewId="0">
      <selection sqref="A1:AI1"/>
    </sheetView>
  </sheetViews>
  <sheetFormatPr defaultColWidth="4.28515625" defaultRowHeight="15" x14ac:dyDescent="0.25"/>
  <cols>
    <col min="1" max="1" width="42.140625" style="21" customWidth="1"/>
    <col min="2" max="2" width="42.140625" style="21" hidden="1" customWidth="1"/>
    <col min="3" max="3" width="8.42578125" style="50" customWidth="1"/>
    <col min="4" max="6" width="8.42578125" style="13" customWidth="1"/>
    <col min="7" max="9" width="8.42578125" style="14" customWidth="1"/>
    <col min="10" max="11" width="8.42578125" style="15" customWidth="1"/>
    <col min="12" max="14" width="8.42578125" style="12" customWidth="1"/>
    <col min="15" max="15" width="8.42578125" style="7" customWidth="1"/>
    <col min="16" max="20" width="8.42578125" style="6" customWidth="1"/>
    <col min="21" max="22" width="8.42578125" style="8" customWidth="1"/>
    <col min="23" max="25" width="8.42578125" style="9" customWidth="1"/>
    <col min="26" max="26" width="8.42578125" style="10" customWidth="1"/>
    <col min="27" max="30" width="8.42578125" style="11" customWidth="1"/>
    <col min="31" max="31" width="8.42578125" style="7" customWidth="1"/>
    <col min="32" max="33" width="8.42578125" style="8" customWidth="1"/>
    <col min="34" max="34" width="8.42578125" style="9" customWidth="1"/>
    <col min="35" max="35" width="16.7109375" style="1" customWidth="1"/>
    <col min="39" max="39" width="20.140625" customWidth="1"/>
  </cols>
  <sheetData>
    <row r="1" spans="1:35" s="108" customFormat="1" ht="46.5" customHeight="1" x14ac:dyDescent="0.45">
      <c r="A1" s="619" t="s">
        <v>106</v>
      </c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</row>
    <row r="2" spans="1:35" s="85" customFormat="1" ht="139.5" customHeight="1" x14ac:dyDescent="0.25">
      <c r="A2" s="522" t="s">
        <v>27</v>
      </c>
      <c r="B2" s="523" t="s">
        <v>114</v>
      </c>
      <c r="C2" s="238" t="s">
        <v>83</v>
      </c>
      <c r="D2" s="524" t="s">
        <v>2</v>
      </c>
      <c r="E2" s="524" t="s">
        <v>70</v>
      </c>
      <c r="F2" s="524" t="s">
        <v>85</v>
      </c>
      <c r="G2" s="525" t="s">
        <v>3</v>
      </c>
      <c r="H2" s="525" t="s">
        <v>72</v>
      </c>
      <c r="I2" s="525" t="s">
        <v>86</v>
      </c>
      <c r="J2" s="526" t="s">
        <v>1</v>
      </c>
      <c r="K2" s="526" t="s">
        <v>88</v>
      </c>
      <c r="L2" s="238" t="s">
        <v>0</v>
      </c>
      <c r="M2" s="238" t="s">
        <v>71</v>
      </c>
      <c r="N2" s="238" t="s">
        <v>73</v>
      </c>
      <c r="O2" s="527" t="s">
        <v>5</v>
      </c>
      <c r="P2" s="528" t="s">
        <v>4</v>
      </c>
      <c r="Q2" s="528" t="s">
        <v>74</v>
      </c>
      <c r="R2" s="528" t="s">
        <v>75</v>
      </c>
      <c r="S2" s="528" t="s">
        <v>163</v>
      </c>
      <c r="T2" s="528" t="s">
        <v>84</v>
      </c>
      <c r="U2" s="524" t="s">
        <v>52</v>
      </c>
      <c r="V2" s="524" t="s">
        <v>162</v>
      </c>
      <c r="W2" s="525" t="s">
        <v>6</v>
      </c>
      <c r="X2" s="525" t="s">
        <v>77</v>
      </c>
      <c r="Y2" s="525" t="s">
        <v>78</v>
      </c>
      <c r="Z2" s="528" t="s">
        <v>53</v>
      </c>
      <c r="AA2" s="529" t="s">
        <v>7</v>
      </c>
      <c r="AB2" s="529" t="s">
        <v>79</v>
      </c>
      <c r="AC2" s="530" t="s">
        <v>80</v>
      </c>
      <c r="AD2" s="529" t="s">
        <v>81</v>
      </c>
      <c r="AE2" s="525" t="s">
        <v>9</v>
      </c>
      <c r="AF2" s="524" t="s">
        <v>54</v>
      </c>
      <c r="AG2" s="524" t="s">
        <v>76</v>
      </c>
      <c r="AH2" s="531" t="s">
        <v>8</v>
      </c>
      <c r="AI2" s="532" t="s">
        <v>10</v>
      </c>
    </row>
    <row r="3" spans="1:35" s="7" customFormat="1" ht="44.25" customHeight="1" x14ac:dyDescent="0.25">
      <c r="A3" s="211" t="s">
        <v>11</v>
      </c>
      <c r="B3" s="533" t="s">
        <v>108</v>
      </c>
      <c r="C3" s="392">
        <v>0</v>
      </c>
      <c r="D3" s="534">
        <v>1</v>
      </c>
      <c r="E3" s="534">
        <v>1</v>
      </c>
      <c r="F3" s="534">
        <v>0</v>
      </c>
      <c r="G3" s="394">
        <v>3</v>
      </c>
      <c r="H3" s="394">
        <v>0</v>
      </c>
      <c r="I3" s="394">
        <v>0</v>
      </c>
      <c r="J3" s="535">
        <v>0</v>
      </c>
      <c r="K3" s="535">
        <v>1</v>
      </c>
      <c r="L3" s="396">
        <v>2</v>
      </c>
      <c r="M3" s="396">
        <v>0</v>
      </c>
      <c r="N3" s="396">
        <v>0</v>
      </c>
      <c r="O3" s="397">
        <v>0</v>
      </c>
      <c r="P3" s="536">
        <v>0</v>
      </c>
      <c r="Q3" s="536">
        <v>1</v>
      </c>
      <c r="R3" s="536">
        <v>0</v>
      </c>
      <c r="S3" s="536">
        <v>1</v>
      </c>
      <c r="T3" s="536">
        <v>3</v>
      </c>
      <c r="U3" s="537">
        <v>4</v>
      </c>
      <c r="V3" s="537">
        <v>0</v>
      </c>
      <c r="W3" s="400">
        <v>1</v>
      </c>
      <c r="X3" s="400">
        <v>0</v>
      </c>
      <c r="Y3" s="400">
        <v>0</v>
      </c>
      <c r="Z3" s="538">
        <v>1</v>
      </c>
      <c r="AA3" s="402">
        <v>1</v>
      </c>
      <c r="AB3" s="402">
        <v>0</v>
      </c>
      <c r="AC3" s="402">
        <v>0</v>
      </c>
      <c r="AD3" s="402">
        <v>0</v>
      </c>
      <c r="AE3" s="539">
        <v>0</v>
      </c>
      <c r="AF3" s="404">
        <v>1</v>
      </c>
      <c r="AG3" s="404">
        <v>0</v>
      </c>
      <c r="AH3" s="540">
        <v>0</v>
      </c>
      <c r="AI3" s="302">
        <f t="shared" ref="AI3:AI47" si="0">SUM(C3:AH3)</f>
        <v>21</v>
      </c>
    </row>
    <row r="4" spans="1:35" s="70" customFormat="1" ht="44.25" customHeight="1" x14ac:dyDescent="0.25">
      <c r="A4" s="211" t="s">
        <v>12</v>
      </c>
      <c r="B4" s="533" t="s">
        <v>108</v>
      </c>
      <c r="C4" s="392">
        <v>0</v>
      </c>
      <c r="D4" s="534">
        <v>0</v>
      </c>
      <c r="E4" s="534">
        <v>0</v>
      </c>
      <c r="F4" s="534">
        <v>0</v>
      </c>
      <c r="G4" s="394">
        <v>0</v>
      </c>
      <c r="H4" s="394">
        <v>0</v>
      </c>
      <c r="I4" s="394">
        <v>1</v>
      </c>
      <c r="J4" s="535">
        <v>0</v>
      </c>
      <c r="K4" s="535">
        <v>0</v>
      </c>
      <c r="L4" s="396">
        <v>0</v>
      </c>
      <c r="M4" s="396">
        <v>0</v>
      </c>
      <c r="N4" s="396">
        <v>0</v>
      </c>
      <c r="O4" s="397">
        <v>0</v>
      </c>
      <c r="P4" s="536">
        <v>0</v>
      </c>
      <c r="Q4" s="536">
        <v>0</v>
      </c>
      <c r="R4" s="536">
        <v>0</v>
      </c>
      <c r="S4" s="536">
        <v>0</v>
      </c>
      <c r="T4" s="536">
        <v>0</v>
      </c>
      <c r="U4" s="537">
        <v>1</v>
      </c>
      <c r="V4" s="537">
        <v>0</v>
      </c>
      <c r="W4" s="400">
        <v>0</v>
      </c>
      <c r="X4" s="400">
        <v>0</v>
      </c>
      <c r="Y4" s="400">
        <v>0</v>
      </c>
      <c r="Z4" s="538">
        <v>0</v>
      </c>
      <c r="AA4" s="402">
        <v>1</v>
      </c>
      <c r="AB4" s="402">
        <v>0</v>
      </c>
      <c r="AC4" s="402">
        <v>0</v>
      </c>
      <c r="AD4" s="402">
        <v>0</v>
      </c>
      <c r="AE4" s="539">
        <v>0</v>
      </c>
      <c r="AF4" s="404">
        <v>2</v>
      </c>
      <c r="AG4" s="404">
        <v>2</v>
      </c>
      <c r="AH4" s="540">
        <v>2</v>
      </c>
      <c r="AI4" s="302">
        <f t="shared" si="0"/>
        <v>9</v>
      </c>
    </row>
    <row r="5" spans="1:35" s="70" customFormat="1" ht="44.25" customHeight="1" x14ac:dyDescent="0.25">
      <c r="A5" s="212" t="s">
        <v>28</v>
      </c>
      <c r="B5" s="541" t="s">
        <v>109</v>
      </c>
      <c r="C5" s="392">
        <v>2</v>
      </c>
      <c r="D5" s="534">
        <v>3</v>
      </c>
      <c r="E5" s="534">
        <v>3</v>
      </c>
      <c r="F5" s="534">
        <v>0</v>
      </c>
      <c r="G5" s="394">
        <v>2</v>
      </c>
      <c r="H5" s="394">
        <v>0</v>
      </c>
      <c r="I5" s="394">
        <v>0</v>
      </c>
      <c r="J5" s="535">
        <v>5</v>
      </c>
      <c r="K5" s="535">
        <v>3</v>
      </c>
      <c r="L5" s="396">
        <v>1</v>
      </c>
      <c r="M5" s="396">
        <v>0</v>
      </c>
      <c r="N5" s="396">
        <v>0</v>
      </c>
      <c r="O5" s="397">
        <v>0</v>
      </c>
      <c r="P5" s="536">
        <v>10</v>
      </c>
      <c r="Q5" s="536">
        <v>3</v>
      </c>
      <c r="R5" s="536">
        <v>7</v>
      </c>
      <c r="S5" s="536">
        <v>0</v>
      </c>
      <c r="T5" s="536">
        <v>1</v>
      </c>
      <c r="U5" s="537">
        <v>3</v>
      </c>
      <c r="V5" s="537">
        <v>0</v>
      </c>
      <c r="W5" s="400">
        <v>4</v>
      </c>
      <c r="X5" s="400">
        <v>2</v>
      </c>
      <c r="Y5" s="400">
        <v>1</v>
      </c>
      <c r="Z5" s="538">
        <v>4</v>
      </c>
      <c r="AA5" s="402">
        <v>0</v>
      </c>
      <c r="AB5" s="402">
        <v>0</v>
      </c>
      <c r="AC5" s="402">
        <v>0</v>
      </c>
      <c r="AD5" s="402">
        <v>0</v>
      </c>
      <c r="AE5" s="539">
        <v>3</v>
      </c>
      <c r="AF5" s="404">
        <v>4</v>
      </c>
      <c r="AG5" s="404">
        <v>0</v>
      </c>
      <c r="AH5" s="540">
        <v>5</v>
      </c>
      <c r="AI5" s="302">
        <f t="shared" si="0"/>
        <v>66</v>
      </c>
    </row>
    <row r="6" spans="1:35" s="70" customFormat="1" ht="44.25" customHeight="1" x14ac:dyDescent="0.25">
      <c r="A6" s="211" t="s">
        <v>13</v>
      </c>
      <c r="B6" s="533" t="s">
        <v>108</v>
      </c>
      <c r="C6" s="392">
        <v>1</v>
      </c>
      <c r="D6" s="534">
        <v>14</v>
      </c>
      <c r="E6" s="534">
        <v>3</v>
      </c>
      <c r="F6" s="534">
        <v>1</v>
      </c>
      <c r="G6" s="394">
        <v>1</v>
      </c>
      <c r="H6" s="394">
        <v>0</v>
      </c>
      <c r="I6" s="394">
        <v>6</v>
      </c>
      <c r="J6" s="535">
        <v>2</v>
      </c>
      <c r="K6" s="535">
        <v>0</v>
      </c>
      <c r="L6" s="396">
        <v>0</v>
      </c>
      <c r="M6" s="396">
        <v>0</v>
      </c>
      <c r="N6" s="396">
        <v>0</v>
      </c>
      <c r="O6" s="397">
        <v>0</v>
      </c>
      <c r="P6" s="536">
        <v>1</v>
      </c>
      <c r="Q6" s="536">
        <v>1</v>
      </c>
      <c r="R6" s="536">
        <v>0</v>
      </c>
      <c r="S6" s="536">
        <v>0</v>
      </c>
      <c r="T6" s="536">
        <v>0</v>
      </c>
      <c r="U6" s="537">
        <v>0</v>
      </c>
      <c r="V6" s="537">
        <v>0</v>
      </c>
      <c r="W6" s="400">
        <v>2</v>
      </c>
      <c r="X6" s="400">
        <v>0</v>
      </c>
      <c r="Y6" s="400">
        <v>1</v>
      </c>
      <c r="Z6" s="538">
        <v>3</v>
      </c>
      <c r="AA6" s="402">
        <v>0</v>
      </c>
      <c r="AB6" s="402">
        <v>0</v>
      </c>
      <c r="AC6" s="402">
        <v>0</v>
      </c>
      <c r="AD6" s="402">
        <v>0</v>
      </c>
      <c r="AE6" s="539">
        <v>0</v>
      </c>
      <c r="AF6" s="404">
        <v>0</v>
      </c>
      <c r="AG6" s="404">
        <v>0</v>
      </c>
      <c r="AH6" s="540">
        <v>0</v>
      </c>
      <c r="AI6" s="302">
        <f t="shared" si="0"/>
        <v>36</v>
      </c>
    </row>
    <row r="7" spans="1:35" s="70" customFormat="1" ht="44.25" customHeight="1" x14ac:dyDescent="0.25">
      <c r="A7" s="213" t="s">
        <v>29</v>
      </c>
      <c r="B7" s="542" t="s">
        <v>110</v>
      </c>
      <c r="C7" s="392">
        <v>0</v>
      </c>
      <c r="D7" s="534">
        <v>0</v>
      </c>
      <c r="E7" s="534">
        <v>0</v>
      </c>
      <c r="F7" s="534">
        <v>0</v>
      </c>
      <c r="G7" s="394">
        <v>0</v>
      </c>
      <c r="H7" s="394">
        <v>0</v>
      </c>
      <c r="I7" s="394">
        <v>0</v>
      </c>
      <c r="J7" s="535">
        <v>0</v>
      </c>
      <c r="K7" s="535">
        <v>0</v>
      </c>
      <c r="L7" s="396">
        <v>0</v>
      </c>
      <c r="M7" s="396">
        <v>0</v>
      </c>
      <c r="N7" s="396">
        <v>0</v>
      </c>
      <c r="O7" s="397">
        <v>0</v>
      </c>
      <c r="P7" s="536">
        <v>0</v>
      </c>
      <c r="Q7" s="536">
        <v>0</v>
      </c>
      <c r="R7" s="536">
        <v>0</v>
      </c>
      <c r="S7" s="536">
        <v>0</v>
      </c>
      <c r="T7" s="536">
        <v>0</v>
      </c>
      <c r="U7" s="537">
        <v>0</v>
      </c>
      <c r="V7" s="537">
        <v>0</v>
      </c>
      <c r="W7" s="400">
        <v>0</v>
      </c>
      <c r="X7" s="400">
        <v>0</v>
      </c>
      <c r="Y7" s="400">
        <v>0</v>
      </c>
      <c r="Z7" s="538">
        <v>0</v>
      </c>
      <c r="AA7" s="402">
        <v>0</v>
      </c>
      <c r="AB7" s="402">
        <v>0</v>
      </c>
      <c r="AC7" s="402">
        <v>0</v>
      </c>
      <c r="AD7" s="402">
        <v>0</v>
      </c>
      <c r="AE7" s="539">
        <v>0</v>
      </c>
      <c r="AF7" s="404">
        <v>0</v>
      </c>
      <c r="AG7" s="404">
        <v>0</v>
      </c>
      <c r="AH7" s="540">
        <v>0</v>
      </c>
      <c r="AI7" s="302">
        <f t="shared" si="0"/>
        <v>0</v>
      </c>
    </row>
    <row r="8" spans="1:35" s="70" customFormat="1" ht="44.25" customHeight="1" x14ac:dyDescent="0.25">
      <c r="A8" s="211" t="s">
        <v>14</v>
      </c>
      <c r="B8" s="533" t="s">
        <v>111</v>
      </c>
      <c r="C8" s="392">
        <v>0</v>
      </c>
      <c r="D8" s="534">
        <v>0</v>
      </c>
      <c r="E8" s="534">
        <v>0</v>
      </c>
      <c r="F8" s="534">
        <v>0</v>
      </c>
      <c r="G8" s="394">
        <v>0</v>
      </c>
      <c r="H8" s="394">
        <v>0</v>
      </c>
      <c r="I8" s="394">
        <v>0</v>
      </c>
      <c r="J8" s="535">
        <v>0</v>
      </c>
      <c r="K8" s="535">
        <v>0</v>
      </c>
      <c r="L8" s="396">
        <v>0</v>
      </c>
      <c r="M8" s="396">
        <v>0</v>
      </c>
      <c r="N8" s="396">
        <v>0</v>
      </c>
      <c r="O8" s="397">
        <v>0</v>
      </c>
      <c r="P8" s="536">
        <v>0</v>
      </c>
      <c r="Q8" s="536">
        <v>0</v>
      </c>
      <c r="R8" s="536">
        <v>0</v>
      </c>
      <c r="S8" s="536">
        <v>1</v>
      </c>
      <c r="T8" s="536">
        <v>0</v>
      </c>
      <c r="U8" s="537">
        <v>0</v>
      </c>
      <c r="V8" s="537">
        <v>0</v>
      </c>
      <c r="W8" s="400">
        <v>0</v>
      </c>
      <c r="X8" s="400">
        <v>0</v>
      </c>
      <c r="Y8" s="400">
        <v>0</v>
      </c>
      <c r="Z8" s="538">
        <v>2</v>
      </c>
      <c r="AA8" s="402">
        <v>0</v>
      </c>
      <c r="AB8" s="402">
        <v>0</v>
      </c>
      <c r="AC8" s="402">
        <v>0</v>
      </c>
      <c r="AD8" s="402">
        <v>0</v>
      </c>
      <c r="AE8" s="539">
        <v>0</v>
      </c>
      <c r="AF8" s="404">
        <v>0</v>
      </c>
      <c r="AG8" s="404">
        <v>0</v>
      </c>
      <c r="AH8" s="540">
        <v>1</v>
      </c>
      <c r="AI8" s="302">
        <f t="shared" si="0"/>
        <v>4</v>
      </c>
    </row>
    <row r="9" spans="1:35" s="7" customFormat="1" ht="44.25" customHeight="1" x14ac:dyDescent="0.25">
      <c r="A9" s="211" t="s">
        <v>15</v>
      </c>
      <c r="B9" s="533" t="s">
        <v>108</v>
      </c>
      <c r="C9" s="392">
        <v>0</v>
      </c>
      <c r="D9" s="534">
        <v>1</v>
      </c>
      <c r="E9" s="534">
        <v>1</v>
      </c>
      <c r="F9" s="534">
        <v>1</v>
      </c>
      <c r="G9" s="394">
        <v>1</v>
      </c>
      <c r="H9" s="394">
        <v>0</v>
      </c>
      <c r="I9" s="394">
        <v>3</v>
      </c>
      <c r="J9" s="535">
        <v>0</v>
      </c>
      <c r="K9" s="535">
        <v>2</v>
      </c>
      <c r="L9" s="396">
        <v>6</v>
      </c>
      <c r="M9" s="396">
        <v>3</v>
      </c>
      <c r="N9" s="396">
        <v>0</v>
      </c>
      <c r="O9" s="397">
        <v>0</v>
      </c>
      <c r="P9" s="536">
        <v>0</v>
      </c>
      <c r="Q9" s="536">
        <v>0</v>
      </c>
      <c r="R9" s="536">
        <v>0</v>
      </c>
      <c r="S9" s="536">
        <v>0</v>
      </c>
      <c r="T9" s="536">
        <v>1</v>
      </c>
      <c r="U9" s="537">
        <v>6</v>
      </c>
      <c r="V9" s="537">
        <v>0</v>
      </c>
      <c r="W9" s="400">
        <v>6</v>
      </c>
      <c r="X9" s="400">
        <v>4</v>
      </c>
      <c r="Y9" s="400">
        <v>0</v>
      </c>
      <c r="Z9" s="538">
        <v>5</v>
      </c>
      <c r="AA9" s="402">
        <v>5</v>
      </c>
      <c r="AB9" s="402">
        <v>0</v>
      </c>
      <c r="AC9" s="402">
        <v>0</v>
      </c>
      <c r="AD9" s="402">
        <v>0</v>
      </c>
      <c r="AE9" s="539">
        <v>2</v>
      </c>
      <c r="AF9" s="404">
        <v>1</v>
      </c>
      <c r="AG9" s="404">
        <v>0</v>
      </c>
      <c r="AH9" s="540">
        <v>9</v>
      </c>
      <c r="AI9" s="302">
        <f t="shared" si="0"/>
        <v>57</v>
      </c>
    </row>
    <row r="10" spans="1:35" s="70" customFormat="1" ht="44.25" customHeight="1" x14ac:dyDescent="0.25">
      <c r="A10" s="211" t="s">
        <v>30</v>
      </c>
      <c r="B10" s="533" t="s">
        <v>111</v>
      </c>
      <c r="C10" s="392">
        <v>0</v>
      </c>
      <c r="D10" s="534">
        <v>0</v>
      </c>
      <c r="E10" s="534">
        <v>0</v>
      </c>
      <c r="F10" s="534">
        <v>0</v>
      </c>
      <c r="G10" s="394">
        <v>0</v>
      </c>
      <c r="H10" s="394">
        <v>0</v>
      </c>
      <c r="I10" s="394">
        <v>0</v>
      </c>
      <c r="J10" s="535">
        <v>1</v>
      </c>
      <c r="K10" s="535">
        <v>0</v>
      </c>
      <c r="L10" s="396">
        <v>0</v>
      </c>
      <c r="M10" s="396">
        <v>0</v>
      </c>
      <c r="N10" s="396">
        <v>0</v>
      </c>
      <c r="O10" s="397">
        <v>0</v>
      </c>
      <c r="P10" s="536">
        <v>0</v>
      </c>
      <c r="Q10" s="536">
        <v>0</v>
      </c>
      <c r="R10" s="536">
        <v>0</v>
      </c>
      <c r="S10" s="536">
        <v>0</v>
      </c>
      <c r="T10" s="536">
        <v>0</v>
      </c>
      <c r="U10" s="537">
        <v>0</v>
      </c>
      <c r="V10" s="537">
        <v>0</v>
      </c>
      <c r="W10" s="400">
        <v>0</v>
      </c>
      <c r="X10" s="400">
        <v>0</v>
      </c>
      <c r="Y10" s="400">
        <v>0</v>
      </c>
      <c r="Z10" s="538">
        <v>0</v>
      </c>
      <c r="AA10" s="402">
        <v>0</v>
      </c>
      <c r="AB10" s="402">
        <v>0</v>
      </c>
      <c r="AC10" s="402">
        <v>0</v>
      </c>
      <c r="AD10" s="402">
        <v>0</v>
      </c>
      <c r="AE10" s="539">
        <v>0</v>
      </c>
      <c r="AF10" s="404">
        <v>0</v>
      </c>
      <c r="AG10" s="404">
        <v>0</v>
      </c>
      <c r="AH10" s="540">
        <v>0</v>
      </c>
      <c r="AI10" s="302">
        <f t="shared" si="0"/>
        <v>1</v>
      </c>
    </row>
    <row r="11" spans="1:35" s="70" customFormat="1" ht="44.25" customHeight="1" x14ac:dyDescent="0.25">
      <c r="A11" s="214" t="s">
        <v>31</v>
      </c>
      <c r="B11" s="543" t="s">
        <v>112</v>
      </c>
      <c r="C11" s="392">
        <v>0</v>
      </c>
      <c r="D11" s="534">
        <v>0</v>
      </c>
      <c r="E11" s="534">
        <v>0</v>
      </c>
      <c r="F11" s="534">
        <v>0</v>
      </c>
      <c r="G11" s="394">
        <v>0</v>
      </c>
      <c r="H11" s="394">
        <v>0</v>
      </c>
      <c r="I11" s="394">
        <v>0</v>
      </c>
      <c r="J11" s="535">
        <v>0</v>
      </c>
      <c r="K11" s="535">
        <v>0</v>
      </c>
      <c r="L11" s="396">
        <v>0</v>
      </c>
      <c r="M11" s="396">
        <v>0</v>
      </c>
      <c r="N11" s="396">
        <v>0</v>
      </c>
      <c r="O11" s="397">
        <v>0</v>
      </c>
      <c r="P11" s="536">
        <v>0</v>
      </c>
      <c r="Q11" s="536">
        <v>0</v>
      </c>
      <c r="R11" s="536">
        <v>0</v>
      </c>
      <c r="S11" s="536">
        <v>0</v>
      </c>
      <c r="T11" s="536">
        <v>0</v>
      </c>
      <c r="U11" s="537">
        <v>0</v>
      </c>
      <c r="V11" s="537">
        <v>0</v>
      </c>
      <c r="W11" s="400">
        <v>0</v>
      </c>
      <c r="X11" s="400">
        <v>0</v>
      </c>
      <c r="Y11" s="400">
        <v>0</v>
      </c>
      <c r="Z11" s="538">
        <v>1</v>
      </c>
      <c r="AA11" s="402">
        <v>0</v>
      </c>
      <c r="AB11" s="402">
        <v>0</v>
      </c>
      <c r="AC11" s="402">
        <v>0</v>
      </c>
      <c r="AD11" s="402">
        <v>0</v>
      </c>
      <c r="AE11" s="539">
        <v>0</v>
      </c>
      <c r="AF11" s="404">
        <v>0</v>
      </c>
      <c r="AG11" s="404">
        <v>0</v>
      </c>
      <c r="AH11" s="540">
        <v>0</v>
      </c>
      <c r="AI11" s="302">
        <f t="shared" si="0"/>
        <v>1</v>
      </c>
    </row>
    <row r="12" spans="1:35" s="70" customFormat="1" ht="44.25" customHeight="1" x14ac:dyDescent="0.25">
      <c r="A12" s="213" t="s">
        <v>32</v>
      </c>
      <c r="B12" s="542" t="s">
        <v>110</v>
      </c>
      <c r="C12" s="392">
        <v>0</v>
      </c>
      <c r="D12" s="534">
        <v>0</v>
      </c>
      <c r="E12" s="534">
        <v>0</v>
      </c>
      <c r="F12" s="534">
        <v>0</v>
      </c>
      <c r="G12" s="394">
        <v>0</v>
      </c>
      <c r="H12" s="394">
        <v>0</v>
      </c>
      <c r="I12" s="394">
        <v>0</v>
      </c>
      <c r="J12" s="535">
        <v>0</v>
      </c>
      <c r="K12" s="535">
        <v>0</v>
      </c>
      <c r="L12" s="396">
        <v>0</v>
      </c>
      <c r="M12" s="396">
        <v>0</v>
      </c>
      <c r="N12" s="396">
        <v>0</v>
      </c>
      <c r="O12" s="397">
        <v>0</v>
      </c>
      <c r="P12" s="536">
        <v>0</v>
      </c>
      <c r="Q12" s="536">
        <v>0</v>
      </c>
      <c r="R12" s="536">
        <v>0</v>
      </c>
      <c r="S12" s="536">
        <v>0</v>
      </c>
      <c r="T12" s="536">
        <v>0</v>
      </c>
      <c r="U12" s="537">
        <v>0</v>
      </c>
      <c r="V12" s="537">
        <v>0</v>
      </c>
      <c r="W12" s="400">
        <v>0</v>
      </c>
      <c r="X12" s="400">
        <v>0</v>
      </c>
      <c r="Y12" s="400">
        <v>0</v>
      </c>
      <c r="Z12" s="538">
        <v>0</v>
      </c>
      <c r="AA12" s="402">
        <v>0</v>
      </c>
      <c r="AB12" s="402">
        <v>0</v>
      </c>
      <c r="AC12" s="402">
        <v>0</v>
      </c>
      <c r="AD12" s="402">
        <v>0</v>
      </c>
      <c r="AE12" s="539">
        <v>0</v>
      </c>
      <c r="AF12" s="404">
        <v>0</v>
      </c>
      <c r="AG12" s="404">
        <v>0</v>
      </c>
      <c r="AH12" s="540">
        <v>0</v>
      </c>
      <c r="AI12" s="302">
        <f t="shared" si="0"/>
        <v>0</v>
      </c>
    </row>
    <row r="13" spans="1:35" s="70" customFormat="1" ht="44.25" customHeight="1" x14ac:dyDescent="0.25">
      <c r="A13" s="211" t="s">
        <v>16</v>
      </c>
      <c r="B13" s="533" t="s">
        <v>108</v>
      </c>
      <c r="C13" s="392">
        <v>0</v>
      </c>
      <c r="D13" s="534">
        <v>2</v>
      </c>
      <c r="E13" s="534">
        <v>2</v>
      </c>
      <c r="F13" s="534">
        <v>4</v>
      </c>
      <c r="G13" s="394">
        <v>2</v>
      </c>
      <c r="H13" s="394">
        <v>0</v>
      </c>
      <c r="I13" s="394">
        <v>4</v>
      </c>
      <c r="J13" s="535">
        <v>0</v>
      </c>
      <c r="K13" s="535">
        <v>1</v>
      </c>
      <c r="L13" s="396">
        <v>0</v>
      </c>
      <c r="M13" s="396">
        <v>6</v>
      </c>
      <c r="N13" s="396">
        <v>0</v>
      </c>
      <c r="O13" s="397">
        <v>0</v>
      </c>
      <c r="P13" s="536">
        <v>5</v>
      </c>
      <c r="Q13" s="536">
        <v>2</v>
      </c>
      <c r="R13" s="536">
        <v>0</v>
      </c>
      <c r="S13" s="536">
        <v>1</v>
      </c>
      <c r="T13" s="536">
        <v>4</v>
      </c>
      <c r="U13" s="537">
        <v>2</v>
      </c>
      <c r="V13" s="537">
        <v>0</v>
      </c>
      <c r="W13" s="400">
        <v>0</v>
      </c>
      <c r="X13" s="400">
        <v>0</v>
      </c>
      <c r="Y13" s="400">
        <v>0</v>
      </c>
      <c r="Z13" s="538">
        <v>4</v>
      </c>
      <c r="AA13" s="402">
        <v>1</v>
      </c>
      <c r="AB13" s="402">
        <v>0</v>
      </c>
      <c r="AC13" s="402">
        <v>0</v>
      </c>
      <c r="AD13" s="402">
        <v>0</v>
      </c>
      <c r="AE13" s="539">
        <v>0</v>
      </c>
      <c r="AF13" s="404">
        <v>2</v>
      </c>
      <c r="AG13" s="404">
        <v>3</v>
      </c>
      <c r="AH13" s="540">
        <v>2</v>
      </c>
      <c r="AI13" s="302">
        <f t="shared" si="0"/>
        <v>47</v>
      </c>
    </row>
    <row r="14" spans="1:35" s="70" customFormat="1" ht="44.25" customHeight="1" x14ac:dyDescent="0.25">
      <c r="A14" s="211" t="s">
        <v>17</v>
      </c>
      <c r="B14" s="533" t="s">
        <v>111</v>
      </c>
      <c r="C14" s="392">
        <v>0</v>
      </c>
      <c r="D14" s="534">
        <v>0</v>
      </c>
      <c r="E14" s="534">
        <v>0</v>
      </c>
      <c r="F14" s="534">
        <v>0</v>
      </c>
      <c r="G14" s="394">
        <v>0</v>
      </c>
      <c r="H14" s="394">
        <v>0</v>
      </c>
      <c r="I14" s="394">
        <v>0</v>
      </c>
      <c r="J14" s="535">
        <v>0</v>
      </c>
      <c r="K14" s="535">
        <v>0</v>
      </c>
      <c r="L14" s="396">
        <v>0</v>
      </c>
      <c r="M14" s="396">
        <v>0</v>
      </c>
      <c r="N14" s="396">
        <v>0</v>
      </c>
      <c r="O14" s="397">
        <v>0</v>
      </c>
      <c r="P14" s="536">
        <v>1</v>
      </c>
      <c r="Q14" s="536">
        <v>1</v>
      </c>
      <c r="R14" s="536">
        <v>0</v>
      </c>
      <c r="S14" s="536">
        <v>0</v>
      </c>
      <c r="T14" s="536">
        <v>0</v>
      </c>
      <c r="U14" s="537">
        <v>0</v>
      </c>
      <c r="V14" s="537">
        <v>0</v>
      </c>
      <c r="W14" s="400">
        <v>0</v>
      </c>
      <c r="X14" s="400">
        <v>0</v>
      </c>
      <c r="Y14" s="400">
        <v>0</v>
      </c>
      <c r="Z14" s="538">
        <v>0</v>
      </c>
      <c r="AA14" s="402">
        <v>0</v>
      </c>
      <c r="AB14" s="402">
        <v>0</v>
      </c>
      <c r="AC14" s="402">
        <v>0</v>
      </c>
      <c r="AD14" s="402">
        <v>0</v>
      </c>
      <c r="AE14" s="539">
        <v>0</v>
      </c>
      <c r="AF14" s="404">
        <v>0</v>
      </c>
      <c r="AG14" s="404">
        <v>0</v>
      </c>
      <c r="AH14" s="540">
        <v>0</v>
      </c>
      <c r="AI14" s="302">
        <f t="shared" si="0"/>
        <v>2</v>
      </c>
    </row>
    <row r="15" spans="1:35" s="70" customFormat="1" ht="44.25" customHeight="1" x14ac:dyDescent="0.25">
      <c r="A15" s="214" t="s">
        <v>63</v>
      </c>
      <c r="B15" s="543" t="s">
        <v>108</v>
      </c>
      <c r="C15" s="392">
        <v>0</v>
      </c>
      <c r="D15" s="534">
        <v>4</v>
      </c>
      <c r="E15" s="534">
        <v>0</v>
      </c>
      <c r="F15" s="534">
        <v>0</v>
      </c>
      <c r="G15" s="394">
        <v>0</v>
      </c>
      <c r="H15" s="394">
        <v>0</v>
      </c>
      <c r="I15" s="394">
        <v>0</v>
      </c>
      <c r="J15" s="535">
        <v>0</v>
      </c>
      <c r="K15" s="535">
        <v>0</v>
      </c>
      <c r="L15" s="396">
        <v>0</v>
      </c>
      <c r="M15" s="396">
        <v>0</v>
      </c>
      <c r="N15" s="396">
        <v>0</v>
      </c>
      <c r="O15" s="397">
        <v>0</v>
      </c>
      <c r="P15" s="536">
        <v>0</v>
      </c>
      <c r="Q15" s="536">
        <v>0</v>
      </c>
      <c r="R15" s="536">
        <v>0</v>
      </c>
      <c r="S15" s="536">
        <v>0</v>
      </c>
      <c r="T15" s="536">
        <v>0</v>
      </c>
      <c r="U15" s="537">
        <v>0</v>
      </c>
      <c r="V15" s="537">
        <v>0</v>
      </c>
      <c r="W15" s="400">
        <v>2</v>
      </c>
      <c r="X15" s="400">
        <v>0</v>
      </c>
      <c r="Y15" s="400">
        <v>0</v>
      </c>
      <c r="Z15" s="538">
        <v>2</v>
      </c>
      <c r="AA15" s="402">
        <v>0</v>
      </c>
      <c r="AB15" s="402">
        <v>0</v>
      </c>
      <c r="AC15" s="402">
        <v>0</v>
      </c>
      <c r="AD15" s="402">
        <v>0</v>
      </c>
      <c r="AE15" s="539">
        <v>0</v>
      </c>
      <c r="AF15" s="404">
        <v>0</v>
      </c>
      <c r="AG15" s="404">
        <v>0</v>
      </c>
      <c r="AH15" s="540">
        <v>1</v>
      </c>
      <c r="AI15" s="302">
        <f t="shared" si="0"/>
        <v>9</v>
      </c>
    </row>
    <row r="16" spans="1:35" s="70" customFormat="1" ht="44.25" customHeight="1" x14ac:dyDescent="0.25">
      <c r="A16" s="211" t="s">
        <v>18</v>
      </c>
      <c r="B16" s="533" t="s">
        <v>108</v>
      </c>
      <c r="C16" s="392">
        <v>0</v>
      </c>
      <c r="D16" s="534">
        <v>1</v>
      </c>
      <c r="E16" s="534">
        <v>0</v>
      </c>
      <c r="F16" s="534">
        <v>0</v>
      </c>
      <c r="G16" s="394">
        <v>0</v>
      </c>
      <c r="H16" s="394">
        <v>0</v>
      </c>
      <c r="I16" s="394">
        <v>0</v>
      </c>
      <c r="J16" s="535">
        <v>0</v>
      </c>
      <c r="K16" s="535">
        <v>0</v>
      </c>
      <c r="L16" s="396">
        <v>0</v>
      </c>
      <c r="M16" s="396">
        <v>1</v>
      </c>
      <c r="N16" s="396">
        <v>0</v>
      </c>
      <c r="O16" s="397">
        <v>0</v>
      </c>
      <c r="P16" s="536">
        <v>3</v>
      </c>
      <c r="Q16" s="536">
        <v>2</v>
      </c>
      <c r="R16" s="536">
        <v>0</v>
      </c>
      <c r="S16" s="536">
        <v>4</v>
      </c>
      <c r="T16" s="536">
        <v>0</v>
      </c>
      <c r="U16" s="537">
        <v>3</v>
      </c>
      <c r="V16" s="537">
        <v>0</v>
      </c>
      <c r="W16" s="400">
        <v>0</v>
      </c>
      <c r="X16" s="400">
        <v>0</v>
      </c>
      <c r="Y16" s="400">
        <v>0</v>
      </c>
      <c r="Z16" s="538">
        <v>0</v>
      </c>
      <c r="AA16" s="402">
        <v>0</v>
      </c>
      <c r="AB16" s="402">
        <v>0</v>
      </c>
      <c r="AC16" s="402">
        <v>0</v>
      </c>
      <c r="AD16" s="402">
        <v>0</v>
      </c>
      <c r="AE16" s="539">
        <v>0</v>
      </c>
      <c r="AF16" s="404">
        <v>1</v>
      </c>
      <c r="AG16" s="404">
        <v>0</v>
      </c>
      <c r="AH16" s="540">
        <v>6</v>
      </c>
      <c r="AI16" s="302">
        <f t="shared" si="0"/>
        <v>21</v>
      </c>
    </row>
    <row r="17" spans="1:35" s="70" customFormat="1" ht="44.25" customHeight="1" x14ac:dyDescent="0.25">
      <c r="A17" s="211" t="s">
        <v>33</v>
      </c>
      <c r="B17" s="533" t="s">
        <v>108</v>
      </c>
      <c r="C17" s="392">
        <v>0</v>
      </c>
      <c r="D17" s="534">
        <v>0</v>
      </c>
      <c r="E17" s="534">
        <v>0</v>
      </c>
      <c r="F17" s="534">
        <v>0</v>
      </c>
      <c r="G17" s="394">
        <v>1</v>
      </c>
      <c r="H17" s="394">
        <v>0</v>
      </c>
      <c r="I17" s="394">
        <v>0</v>
      </c>
      <c r="J17" s="535">
        <v>0</v>
      </c>
      <c r="K17" s="535">
        <v>0</v>
      </c>
      <c r="L17" s="396">
        <v>0</v>
      </c>
      <c r="M17" s="396">
        <v>1</v>
      </c>
      <c r="N17" s="396">
        <v>0</v>
      </c>
      <c r="O17" s="397">
        <v>0</v>
      </c>
      <c r="P17" s="536">
        <v>0</v>
      </c>
      <c r="Q17" s="536">
        <v>2</v>
      </c>
      <c r="R17" s="536">
        <v>0</v>
      </c>
      <c r="S17" s="536">
        <v>0</v>
      </c>
      <c r="T17" s="536">
        <v>0</v>
      </c>
      <c r="U17" s="537">
        <v>0</v>
      </c>
      <c r="V17" s="537">
        <v>0</v>
      </c>
      <c r="W17" s="400">
        <v>0</v>
      </c>
      <c r="X17" s="400">
        <v>0</v>
      </c>
      <c r="Y17" s="400">
        <v>0</v>
      </c>
      <c r="Z17" s="538">
        <v>0</v>
      </c>
      <c r="AA17" s="402">
        <v>0</v>
      </c>
      <c r="AB17" s="402">
        <v>0</v>
      </c>
      <c r="AC17" s="402">
        <v>0</v>
      </c>
      <c r="AD17" s="402">
        <v>0</v>
      </c>
      <c r="AE17" s="539">
        <v>0</v>
      </c>
      <c r="AF17" s="404">
        <v>0</v>
      </c>
      <c r="AG17" s="404">
        <v>0</v>
      </c>
      <c r="AH17" s="540">
        <v>0</v>
      </c>
      <c r="AI17" s="302">
        <f t="shared" si="0"/>
        <v>4</v>
      </c>
    </row>
    <row r="18" spans="1:35" s="70" customFormat="1" ht="44.25" customHeight="1" x14ac:dyDescent="0.25">
      <c r="A18" s="214" t="s">
        <v>34</v>
      </c>
      <c r="B18" s="543" t="s">
        <v>108</v>
      </c>
      <c r="C18" s="392">
        <v>0</v>
      </c>
      <c r="D18" s="534">
        <v>0</v>
      </c>
      <c r="E18" s="534">
        <v>0</v>
      </c>
      <c r="F18" s="534">
        <v>0</v>
      </c>
      <c r="G18" s="394">
        <v>0</v>
      </c>
      <c r="H18" s="394">
        <v>0</v>
      </c>
      <c r="I18" s="394">
        <v>0</v>
      </c>
      <c r="J18" s="535">
        <v>0</v>
      </c>
      <c r="K18" s="535">
        <v>0</v>
      </c>
      <c r="L18" s="396">
        <v>0</v>
      </c>
      <c r="M18" s="396">
        <v>1</v>
      </c>
      <c r="N18" s="396">
        <v>0</v>
      </c>
      <c r="O18" s="397">
        <v>0</v>
      </c>
      <c r="P18" s="536">
        <v>0</v>
      </c>
      <c r="Q18" s="536">
        <v>0</v>
      </c>
      <c r="R18" s="536">
        <v>0</v>
      </c>
      <c r="S18" s="536">
        <v>0</v>
      </c>
      <c r="T18" s="536">
        <v>0</v>
      </c>
      <c r="U18" s="537">
        <v>0</v>
      </c>
      <c r="V18" s="537">
        <v>0</v>
      </c>
      <c r="W18" s="400">
        <v>0</v>
      </c>
      <c r="X18" s="400">
        <v>0</v>
      </c>
      <c r="Y18" s="400">
        <v>0</v>
      </c>
      <c r="Z18" s="538">
        <v>0</v>
      </c>
      <c r="AA18" s="402">
        <v>0</v>
      </c>
      <c r="AB18" s="402">
        <v>0</v>
      </c>
      <c r="AC18" s="402">
        <v>0</v>
      </c>
      <c r="AD18" s="402">
        <v>0</v>
      </c>
      <c r="AE18" s="539">
        <v>0</v>
      </c>
      <c r="AF18" s="404">
        <v>0</v>
      </c>
      <c r="AG18" s="404">
        <v>0</v>
      </c>
      <c r="AH18" s="540">
        <v>0</v>
      </c>
      <c r="AI18" s="302">
        <f t="shared" si="0"/>
        <v>1</v>
      </c>
    </row>
    <row r="19" spans="1:35" s="70" customFormat="1" ht="44.25" customHeight="1" x14ac:dyDescent="0.25">
      <c r="A19" s="213" t="s">
        <v>35</v>
      </c>
      <c r="B19" s="542" t="s">
        <v>110</v>
      </c>
      <c r="C19" s="392">
        <v>0</v>
      </c>
      <c r="D19" s="534">
        <v>0</v>
      </c>
      <c r="E19" s="534">
        <v>1</v>
      </c>
      <c r="F19" s="534">
        <v>0</v>
      </c>
      <c r="G19" s="394">
        <v>0</v>
      </c>
      <c r="H19" s="394">
        <v>0</v>
      </c>
      <c r="I19" s="394">
        <v>0</v>
      </c>
      <c r="J19" s="535">
        <v>0</v>
      </c>
      <c r="K19" s="535">
        <v>0</v>
      </c>
      <c r="L19" s="396">
        <v>0</v>
      </c>
      <c r="M19" s="396">
        <v>0</v>
      </c>
      <c r="N19" s="396">
        <v>0</v>
      </c>
      <c r="O19" s="397">
        <v>0</v>
      </c>
      <c r="P19" s="536">
        <v>0</v>
      </c>
      <c r="Q19" s="536">
        <v>0</v>
      </c>
      <c r="R19" s="536">
        <v>0</v>
      </c>
      <c r="S19" s="536">
        <v>0</v>
      </c>
      <c r="T19" s="536">
        <v>1</v>
      </c>
      <c r="U19" s="537">
        <v>0</v>
      </c>
      <c r="V19" s="537">
        <v>0</v>
      </c>
      <c r="W19" s="400">
        <v>0</v>
      </c>
      <c r="X19" s="400">
        <v>0</v>
      </c>
      <c r="Y19" s="400">
        <v>0</v>
      </c>
      <c r="Z19" s="538">
        <v>0</v>
      </c>
      <c r="AA19" s="402">
        <v>0</v>
      </c>
      <c r="AB19" s="402">
        <v>0</v>
      </c>
      <c r="AC19" s="402">
        <v>0</v>
      </c>
      <c r="AD19" s="402">
        <v>0</v>
      </c>
      <c r="AE19" s="539">
        <v>0</v>
      </c>
      <c r="AF19" s="404">
        <v>0</v>
      </c>
      <c r="AG19" s="404">
        <v>0</v>
      </c>
      <c r="AH19" s="540">
        <v>0</v>
      </c>
      <c r="AI19" s="302">
        <f t="shared" si="0"/>
        <v>2</v>
      </c>
    </row>
    <row r="20" spans="1:35" s="70" customFormat="1" ht="44.25" customHeight="1" x14ac:dyDescent="0.25">
      <c r="A20" s="215" t="s">
        <v>36</v>
      </c>
      <c r="B20" s="544" t="s">
        <v>110</v>
      </c>
      <c r="C20" s="392">
        <v>0</v>
      </c>
      <c r="D20" s="534">
        <v>0</v>
      </c>
      <c r="E20" s="534">
        <v>0</v>
      </c>
      <c r="F20" s="534">
        <v>0</v>
      </c>
      <c r="G20" s="394">
        <v>0</v>
      </c>
      <c r="H20" s="394">
        <v>0</v>
      </c>
      <c r="I20" s="394">
        <v>0</v>
      </c>
      <c r="J20" s="535">
        <v>0</v>
      </c>
      <c r="K20" s="535">
        <v>0</v>
      </c>
      <c r="L20" s="396">
        <v>0</v>
      </c>
      <c r="M20" s="396">
        <v>0</v>
      </c>
      <c r="N20" s="396">
        <v>0</v>
      </c>
      <c r="O20" s="397">
        <v>0</v>
      </c>
      <c r="P20" s="536">
        <v>0</v>
      </c>
      <c r="Q20" s="536">
        <v>0</v>
      </c>
      <c r="R20" s="536">
        <v>0</v>
      </c>
      <c r="S20" s="536">
        <v>0</v>
      </c>
      <c r="T20" s="536">
        <v>0</v>
      </c>
      <c r="U20" s="537">
        <v>0</v>
      </c>
      <c r="V20" s="537">
        <v>0</v>
      </c>
      <c r="W20" s="400">
        <v>0</v>
      </c>
      <c r="X20" s="400">
        <v>0</v>
      </c>
      <c r="Y20" s="400">
        <v>0</v>
      </c>
      <c r="Z20" s="538">
        <v>0</v>
      </c>
      <c r="AA20" s="402">
        <v>0</v>
      </c>
      <c r="AB20" s="402">
        <v>0</v>
      </c>
      <c r="AC20" s="402">
        <v>0</v>
      </c>
      <c r="AD20" s="402">
        <v>0</v>
      </c>
      <c r="AE20" s="539">
        <v>0</v>
      </c>
      <c r="AF20" s="404">
        <v>0</v>
      </c>
      <c r="AG20" s="404">
        <v>0</v>
      </c>
      <c r="AH20" s="540">
        <v>0</v>
      </c>
      <c r="AI20" s="302">
        <f t="shared" si="0"/>
        <v>0</v>
      </c>
    </row>
    <row r="21" spans="1:35" s="7" customFormat="1" ht="44.25" customHeight="1" x14ac:dyDescent="0.25">
      <c r="A21" s="216" t="s">
        <v>37</v>
      </c>
      <c r="B21" s="545" t="s">
        <v>113</v>
      </c>
      <c r="C21" s="392">
        <v>0</v>
      </c>
      <c r="D21" s="534">
        <v>0</v>
      </c>
      <c r="E21" s="534">
        <v>0</v>
      </c>
      <c r="F21" s="534">
        <v>0</v>
      </c>
      <c r="G21" s="394">
        <v>0</v>
      </c>
      <c r="H21" s="394">
        <v>0</v>
      </c>
      <c r="I21" s="394">
        <v>0</v>
      </c>
      <c r="J21" s="535">
        <v>0</v>
      </c>
      <c r="K21" s="535">
        <v>0</v>
      </c>
      <c r="L21" s="396">
        <v>0</v>
      </c>
      <c r="M21" s="396">
        <v>0</v>
      </c>
      <c r="N21" s="396">
        <v>0</v>
      </c>
      <c r="O21" s="397">
        <v>0</v>
      </c>
      <c r="P21" s="536">
        <v>0</v>
      </c>
      <c r="Q21" s="536">
        <v>0</v>
      </c>
      <c r="R21" s="536">
        <v>0</v>
      </c>
      <c r="S21" s="536">
        <v>0</v>
      </c>
      <c r="T21" s="536">
        <v>0</v>
      </c>
      <c r="U21" s="537">
        <v>0</v>
      </c>
      <c r="V21" s="537">
        <v>0</v>
      </c>
      <c r="W21" s="400">
        <v>0</v>
      </c>
      <c r="X21" s="400">
        <v>0</v>
      </c>
      <c r="Y21" s="400">
        <v>0</v>
      </c>
      <c r="Z21" s="538">
        <v>0</v>
      </c>
      <c r="AA21" s="402">
        <v>0</v>
      </c>
      <c r="AB21" s="402">
        <v>0</v>
      </c>
      <c r="AC21" s="402">
        <v>0</v>
      </c>
      <c r="AD21" s="402">
        <v>0</v>
      </c>
      <c r="AE21" s="539">
        <v>0</v>
      </c>
      <c r="AF21" s="404">
        <v>0</v>
      </c>
      <c r="AG21" s="404">
        <v>0</v>
      </c>
      <c r="AH21" s="540">
        <v>0</v>
      </c>
      <c r="AI21" s="302">
        <f t="shared" si="0"/>
        <v>0</v>
      </c>
    </row>
    <row r="22" spans="1:35" s="7" customFormat="1" ht="44.25" customHeight="1" x14ac:dyDescent="0.25">
      <c r="A22" s="211" t="s">
        <v>38</v>
      </c>
      <c r="B22" s="533" t="s">
        <v>110</v>
      </c>
      <c r="C22" s="392">
        <v>0</v>
      </c>
      <c r="D22" s="534">
        <v>0</v>
      </c>
      <c r="E22" s="534">
        <v>0</v>
      </c>
      <c r="F22" s="534">
        <v>0</v>
      </c>
      <c r="G22" s="394">
        <v>0</v>
      </c>
      <c r="H22" s="394">
        <v>0</v>
      </c>
      <c r="I22" s="394">
        <v>0</v>
      </c>
      <c r="J22" s="535">
        <v>0</v>
      </c>
      <c r="K22" s="535">
        <v>0</v>
      </c>
      <c r="L22" s="396">
        <v>0</v>
      </c>
      <c r="M22" s="396">
        <v>0</v>
      </c>
      <c r="N22" s="396">
        <v>0</v>
      </c>
      <c r="O22" s="397">
        <v>0</v>
      </c>
      <c r="P22" s="536">
        <v>0</v>
      </c>
      <c r="Q22" s="536">
        <v>0</v>
      </c>
      <c r="R22" s="536">
        <v>0</v>
      </c>
      <c r="S22" s="536">
        <v>0</v>
      </c>
      <c r="T22" s="536">
        <v>0</v>
      </c>
      <c r="U22" s="537">
        <v>0</v>
      </c>
      <c r="V22" s="537">
        <v>0</v>
      </c>
      <c r="W22" s="400">
        <v>0</v>
      </c>
      <c r="X22" s="400">
        <v>0</v>
      </c>
      <c r="Y22" s="400">
        <v>0</v>
      </c>
      <c r="Z22" s="538">
        <v>0</v>
      </c>
      <c r="AA22" s="402">
        <v>0</v>
      </c>
      <c r="AB22" s="402">
        <v>0</v>
      </c>
      <c r="AC22" s="402">
        <v>0</v>
      </c>
      <c r="AD22" s="402">
        <v>0</v>
      </c>
      <c r="AE22" s="539">
        <v>0</v>
      </c>
      <c r="AF22" s="404">
        <v>0</v>
      </c>
      <c r="AG22" s="404">
        <v>0</v>
      </c>
      <c r="AH22" s="540">
        <v>0</v>
      </c>
      <c r="AI22" s="302">
        <f t="shared" si="0"/>
        <v>0</v>
      </c>
    </row>
    <row r="23" spans="1:35" s="70" customFormat="1" ht="44.25" customHeight="1" x14ac:dyDescent="0.25">
      <c r="A23" s="211" t="s">
        <v>19</v>
      </c>
      <c r="B23" s="533" t="s">
        <v>108</v>
      </c>
      <c r="C23" s="392">
        <v>0</v>
      </c>
      <c r="D23" s="534">
        <v>0</v>
      </c>
      <c r="E23" s="534">
        <v>0</v>
      </c>
      <c r="F23" s="534">
        <v>0</v>
      </c>
      <c r="G23" s="394">
        <v>0</v>
      </c>
      <c r="H23" s="394">
        <v>0</v>
      </c>
      <c r="I23" s="394">
        <v>0</v>
      </c>
      <c r="J23" s="535">
        <v>0</v>
      </c>
      <c r="K23" s="535">
        <v>0</v>
      </c>
      <c r="L23" s="396">
        <v>0</v>
      </c>
      <c r="M23" s="396">
        <v>0</v>
      </c>
      <c r="N23" s="396">
        <v>0</v>
      </c>
      <c r="O23" s="397">
        <v>0</v>
      </c>
      <c r="P23" s="536">
        <v>0</v>
      </c>
      <c r="Q23" s="536">
        <v>0</v>
      </c>
      <c r="R23" s="536">
        <v>0</v>
      </c>
      <c r="S23" s="536">
        <v>0</v>
      </c>
      <c r="T23" s="536">
        <v>0</v>
      </c>
      <c r="U23" s="537">
        <v>1</v>
      </c>
      <c r="V23" s="537">
        <v>0</v>
      </c>
      <c r="W23" s="400">
        <v>1</v>
      </c>
      <c r="X23" s="400">
        <v>0</v>
      </c>
      <c r="Y23" s="400">
        <v>0</v>
      </c>
      <c r="Z23" s="538">
        <v>0</v>
      </c>
      <c r="AA23" s="402">
        <v>0</v>
      </c>
      <c r="AB23" s="402">
        <v>0</v>
      </c>
      <c r="AC23" s="402">
        <v>0</v>
      </c>
      <c r="AD23" s="402">
        <v>0</v>
      </c>
      <c r="AE23" s="539">
        <v>0</v>
      </c>
      <c r="AF23" s="404">
        <v>0</v>
      </c>
      <c r="AG23" s="404">
        <v>0</v>
      </c>
      <c r="AH23" s="540">
        <v>0</v>
      </c>
      <c r="AI23" s="302">
        <f t="shared" si="0"/>
        <v>2</v>
      </c>
    </row>
    <row r="24" spans="1:35" s="8" customFormat="1" ht="44.25" customHeight="1" x14ac:dyDescent="0.25">
      <c r="A24" s="215" t="s">
        <v>39</v>
      </c>
      <c r="B24" s="544" t="s">
        <v>110</v>
      </c>
      <c r="C24" s="392">
        <v>0</v>
      </c>
      <c r="D24" s="534">
        <v>0</v>
      </c>
      <c r="E24" s="534">
        <v>0</v>
      </c>
      <c r="F24" s="534">
        <v>0</v>
      </c>
      <c r="G24" s="394">
        <v>0</v>
      </c>
      <c r="H24" s="394">
        <v>0</v>
      </c>
      <c r="I24" s="394">
        <v>0</v>
      </c>
      <c r="J24" s="535">
        <v>0</v>
      </c>
      <c r="K24" s="535">
        <v>0</v>
      </c>
      <c r="L24" s="396">
        <v>0</v>
      </c>
      <c r="M24" s="396">
        <v>0</v>
      </c>
      <c r="N24" s="396">
        <v>0</v>
      </c>
      <c r="O24" s="397">
        <v>0</v>
      </c>
      <c r="P24" s="536">
        <v>0</v>
      </c>
      <c r="Q24" s="536">
        <v>0</v>
      </c>
      <c r="R24" s="536">
        <v>0</v>
      </c>
      <c r="S24" s="536">
        <v>0</v>
      </c>
      <c r="T24" s="536">
        <v>0</v>
      </c>
      <c r="U24" s="537">
        <v>0</v>
      </c>
      <c r="V24" s="537">
        <v>0</v>
      </c>
      <c r="W24" s="400">
        <v>0</v>
      </c>
      <c r="X24" s="400">
        <v>0</v>
      </c>
      <c r="Y24" s="400">
        <v>0</v>
      </c>
      <c r="Z24" s="538">
        <v>0</v>
      </c>
      <c r="AA24" s="402">
        <v>0</v>
      </c>
      <c r="AB24" s="402">
        <v>0</v>
      </c>
      <c r="AC24" s="402">
        <v>0</v>
      </c>
      <c r="AD24" s="402">
        <v>0</v>
      </c>
      <c r="AE24" s="539">
        <v>0</v>
      </c>
      <c r="AF24" s="404">
        <v>0</v>
      </c>
      <c r="AG24" s="404">
        <v>0</v>
      </c>
      <c r="AH24" s="540">
        <v>0</v>
      </c>
      <c r="AI24" s="302">
        <f t="shared" si="0"/>
        <v>0</v>
      </c>
    </row>
    <row r="25" spans="1:35" s="73" customFormat="1" ht="44.25" customHeight="1" x14ac:dyDescent="0.25">
      <c r="A25" s="211" t="s">
        <v>40</v>
      </c>
      <c r="B25" s="533" t="s">
        <v>108</v>
      </c>
      <c r="C25" s="392">
        <v>0</v>
      </c>
      <c r="D25" s="534">
        <v>1</v>
      </c>
      <c r="E25" s="534">
        <v>1</v>
      </c>
      <c r="F25" s="534">
        <v>1</v>
      </c>
      <c r="G25" s="394">
        <v>0</v>
      </c>
      <c r="H25" s="394">
        <v>0</v>
      </c>
      <c r="I25" s="394">
        <v>0</v>
      </c>
      <c r="J25" s="535">
        <v>0</v>
      </c>
      <c r="K25" s="535">
        <v>0</v>
      </c>
      <c r="L25" s="396">
        <v>0</v>
      </c>
      <c r="M25" s="396">
        <v>0</v>
      </c>
      <c r="N25" s="396">
        <v>0</v>
      </c>
      <c r="O25" s="397">
        <v>0</v>
      </c>
      <c r="P25" s="536">
        <v>2</v>
      </c>
      <c r="Q25" s="536">
        <v>1</v>
      </c>
      <c r="R25" s="536">
        <v>0</v>
      </c>
      <c r="S25" s="536">
        <v>2</v>
      </c>
      <c r="T25" s="536">
        <v>1</v>
      </c>
      <c r="U25" s="537">
        <v>2</v>
      </c>
      <c r="V25" s="537">
        <v>0</v>
      </c>
      <c r="W25" s="400">
        <v>1</v>
      </c>
      <c r="X25" s="400">
        <v>0</v>
      </c>
      <c r="Y25" s="400">
        <v>0</v>
      </c>
      <c r="Z25" s="538">
        <v>0</v>
      </c>
      <c r="AA25" s="402">
        <v>0</v>
      </c>
      <c r="AB25" s="402">
        <v>0</v>
      </c>
      <c r="AC25" s="402">
        <v>0</v>
      </c>
      <c r="AD25" s="402">
        <v>0</v>
      </c>
      <c r="AE25" s="539">
        <v>0</v>
      </c>
      <c r="AF25" s="404">
        <v>0</v>
      </c>
      <c r="AG25" s="404">
        <v>0</v>
      </c>
      <c r="AH25" s="540">
        <v>6</v>
      </c>
      <c r="AI25" s="302">
        <f t="shared" si="0"/>
        <v>18</v>
      </c>
    </row>
    <row r="26" spans="1:35" s="7" customFormat="1" ht="44.25" customHeight="1" x14ac:dyDescent="0.25">
      <c r="A26" s="211" t="s">
        <v>41</v>
      </c>
      <c r="B26" s="533" t="s">
        <v>110</v>
      </c>
      <c r="C26" s="392">
        <v>0</v>
      </c>
      <c r="D26" s="534">
        <v>0</v>
      </c>
      <c r="E26" s="534">
        <v>0</v>
      </c>
      <c r="F26" s="534">
        <v>0</v>
      </c>
      <c r="G26" s="394">
        <v>0</v>
      </c>
      <c r="H26" s="394">
        <v>0</v>
      </c>
      <c r="I26" s="394">
        <v>0</v>
      </c>
      <c r="J26" s="535">
        <v>0</v>
      </c>
      <c r="K26" s="535">
        <v>0</v>
      </c>
      <c r="L26" s="396">
        <v>0</v>
      </c>
      <c r="M26" s="396">
        <v>0</v>
      </c>
      <c r="N26" s="396">
        <v>0</v>
      </c>
      <c r="O26" s="397">
        <v>0</v>
      </c>
      <c r="P26" s="536">
        <v>0</v>
      </c>
      <c r="Q26" s="536">
        <v>0</v>
      </c>
      <c r="R26" s="536">
        <v>0</v>
      </c>
      <c r="S26" s="536">
        <v>0</v>
      </c>
      <c r="T26" s="536">
        <v>0</v>
      </c>
      <c r="U26" s="537">
        <v>0</v>
      </c>
      <c r="V26" s="537">
        <v>0</v>
      </c>
      <c r="W26" s="400">
        <v>0</v>
      </c>
      <c r="X26" s="400">
        <v>0</v>
      </c>
      <c r="Y26" s="400">
        <v>0</v>
      </c>
      <c r="Z26" s="538">
        <v>0</v>
      </c>
      <c r="AA26" s="402">
        <v>0</v>
      </c>
      <c r="AB26" s="402">
        <v>0</v>
      </c>
      <c r="AC26" s="402">
        <v>0</v>
      </c>
      <c r="AD26" s="402">
        <v>0</v>
      </c>
      <c r="AE26" s="539">
        <v>0</v>
      </c>
      <c r="AF26" s="404">
        <v>0</v>
      </c>
      <c r="AG26" s="404">
        <v>0</v>
      </c>
      <c r="AH26" s="540">
        <v>0</v>
      </c>
      <c r="AI26" s="302">
        <f t="shared" si="0"/>
        <v>0</v>
      </c>
    </row>
    <row r="27" spans="1:35" s="7" customFormat="1" ht="44.25" customHeight="1" x14ac:dyDescent="0.25">
      <c r="A27" s="211" t="s">
        <v>65</v>
      </c>
      <c r="B27" s="533" t="s">
        <v>111</v>
      </c>
      <c r="C27" s="392">
        <v>0</v>
      </c>
      <c r="D27" s="534">
        <v>0</v>
      </c>
      <c r="E27" s="534">
        <v>0</v>
      </c>
      <c r="F27" s="534">
        <v>0</v>
      </c>
      <c r="G27" s="394">
        <v>0</v>
      </c>
      <c r="H27" s="394">
        <v>0</v>
      </c>
      <c r="I27" s="394">
        <v>0</v>
      </c>
      <c r="J27" s="535">
        <v>0</v>
      </c>
      <c r="K27" s="535">
        <v>0</v>
      </c>
      <c r="L27" s="396">
        <v>0</v>
      </c>
      <c r="M27" s="396">
        <v>0</v>
      </c>
      <c r="N27" s="396">
        <v>0</v>
      </c>
      <c r="O27" s="397">
        <v>0</v>
      </c>
      <c r="P27" s="536">
        <v>0</v>
      </c>
      <c r="Q27" s="536">
        <v>0</v>
      </c>
      <c r="R27" s="536">
        <v>0</v>
      </c>
      <c r="S27" s="536">
        <v>0</v>
      </c>
      <c r="T27" s="536">
        <v>0</v>
      </c>
      <c r="U27" s="537">
        <v>0</v>
      </c>
      <c r="V27" s="537">
        <v>0</v>
      </c>
      <c r="W27" s="400">
        <v>0</v>
      </c>
      <c r="X27" s="400">
        <v>0</v>
      </c>
      <c r="Y27" s="400">
        <v>0</v>
      </c>
      <c r="Z27" s="538">
        <v>0</v>
      </c>
      <c r="AA27" s="402">
        <v>0</v>
      </c>
      <c r="AB27" s="402">
        <v>0</v>
      </c>
      <c r="AC27" s="402">
        <v>0</v>
      </c>
      <c r="AD27" s="402">
        <v>0</v>
      </c>
      <c r="AE27" s="539">
        <v>0</v>
      </c>
      <c r="AF27" s="404">
        <v>0</v>
      </c>
      <c r="AG27" s="404">
        <v>0</v>
      </c>
      <c r="AH27" s="540">
        <v>0</v>
      </c>
      <c r="AI27" s="302">
        <f t="shared" si="0"/>
        <v>0</v>
      </c>
    </row>
    <row r="28" spans="1:35" s="70" customFormat="1" ht="44.25" customHeight="1" x14ac:dyDescent="0.25">
      <c r="A28" s="223" t="s">
        <v>42</v>
      </c>
      <c r="B28" s="546" t="s">
        <v>111</v>
      </c>
      <c r="C28" s="392">
        <v>7</v>
      </c>
      <c r="D28" s="534">
        <v>12</v>
      </c>
      <c r="E28" s="534">
        <v>0</v>
      </c>
      <c r="F28" s="534">
        <v>0</v>
      </c>
      <c r="G28" s="394">
        <v>9</v>
      </c>
      <c r="H28" s="394">
        <v>0</v>
      </c>
      <c r="I28" s="394">
        <v>0</v>
      </c>
      <c r="J28" s="535">
        <v>2</v>
      </c>
      <c r="K28" s="535">
        <v>2</v>
      </c>
      <c r="L28" s="396">
        <v>4</v>
      </c>
      <c r="M28" s="396">
        <v>3</v>
      </c>
      <c r="N28" s="396">
        <v>0</v>
      </c>
      <c r="O28" s="397">
        <v>2</v>
      </c>
      <c r="P28" s="536">
        <v>14</v>
      </c>
      <c r="Q28" s="536">
        <v>4</v>
      </c>
      <c r="R28" s="536">
        <v>1</v>
      </c>
      <c r="S28" s="536">
        <v>7</v>
      </c>
      <c r="T28" s="536">
        <v>4</v>
      </c>
      <c r="U28" s="537">
        <v>2</v>
      </c>
      <c r="V28" s="537">
        <v>0</v>
      </c>
      <c r="W28" s="400">
        <v>4</v>
      </c>
      <c r="X28" s="400">
        <v>0</v>
      </c>
      <c r="Y28" s="400">
        <v>0</v>
      </c>
      <c r="Z28" s="538">
        <v>1</v>
      </c>
      <c r="AA28" s="402">
        <v>2</v>
      </c>
      <c r="AB28" s="402">
        <v>0</v>
      </c>
      <c r="AC28" s="402">
        <v>0</v>
      </c>
      <c r="AD28" s="402">
        <v>0</v>
      </c>
      <c r="AE28" s="539">
        <v>0</v>
      </c>
      <c r="AF28" s="404">
        <v>1</v>
      </c>
      <c r="AG28" s="404">
        <v>0</v>
      </c>
      <c r="AH28" s="540">
        <v>4</v>
      </c>
      <c r="AI28" s="302">
        <f t="shared" si="0"/>
        <v>85</v>
      </c>
    </row>
    <row r="29" spans="1:35" s="70" customFormat="1" ht="44.25" customHeight="1" x14ac:dyDescent="0.25">
      <c r="A29" s="213" t="s">
        <v>43</v>
      </c>
      <c r="B29" s="542" t="s">
        <v>110</v>
      </c>
      <c r="C29" s="392">
        <v>0</v>
      </c>
      <c r="D29" s="534">
        <v>0</v>
      </c>
      <c r="E29" s="534">
        <v>0</v>
      </c>
      <c r="F29" s="534">
        <v>0</v>
      </c>
      <c r="G29" s="394">
        <v>0</v>
      </c>
      <c r="H29" s="394">
        <v>0</v>
      </c>
      <c r="I29" s="394">
        <v>0</v>
      </c>
      <c r="J29" s="535">
        <v>0</v>
      </c>
      <c r="K29" s="535">
        <v>0</v>
      </c>
      <c r="L29" s="396">
        <v>0</v>
      </c>
      <c r="M29" s="396">
        <v>0</v>
      </c>
      <c r="N29" s="396">
        <v>0</v>
      </c>
      <c r="O29" s="397">
        <v>0</v>
      </c>
      <c r="P29" s="536">
        <v>0</v>
      </c>
      <c r="Q29" s="536">
        <v>0</v>
      </c>
      <c r="R29" s="536">
        <v>0</v>
      </c>
      <c r="S29" s="536">
        <v>0</v>
      </c>
      <c r="T29" s="536">
        <v>0</v>
      </c>
      <c r="U29" s="537">
        <v>0</v>
      </c>
      <c r="V29" s="537">
        <v>0</v>
      </c>
      <c r="W29" s="400">
        <v>0</v>
      </c>
      <c r="X29" s="400">
        <v>0</v>
      </c>
      <c r="Y29" s="400">
        <v>0</v>
      </c>
      <c r="Z29" s="538">
        <v>0</v>
      </c>
      <c r="AA29" s="402">
        <v>0</v>
      </c>
      <c r="AB29" s="402">
        <v>0</v>
      </c>
      <c r="AC29" s="402">
        <v>0</v>
      </c>
      <c r="AD29" s="402">
        <v>0</v>
      </c>
      <c r="AE29" s="539">
        <v>0</v>
      </c>
      <c r="AF29" s="404">
        <v>0</v>
      </c>
      <c r="AG29" s="404">
        <v>0</v>
      </c>
      <c r="AH29" s="540">
        <v>0</v>
      </c>
      <c r="AI29" s="302">
        <f t="shared" si="0"/>
        <v>0</v>
      </c>
    </row>
    <row r="30" spans="1:35" s="8" customFormat="1" ht="44.25" customHeight="1" x14ac:dyDescent="0.25">
      <c r="A30" s="211" t="s">
        <v>44</v>
      </c>
      <c r="B30" s="533" t="s">
        <v>111</v>
      </c>
      <c r="C30" s="392">
        <v>0</v>
      </c>
      <c r="D30" s="534">
        <v>0</v>
      </c>
      <c r="E30" s="534">
        <v>0</v>
      </c>
      <c r="F30" s="534">
        <v>0</v>
      </c>
      <c r="G30" s="394">
        <v>0</v>
      </c>
      <c r="H30" s="394">
        <v>0</v>
      </c>
      <c r="I30" s="394">
        <v>0</v>
      </c>
      <c r="J30" s="535">
        <v>1</v>
      </c>
      <c r="K30" s="535">
        <v>0</v>
      </c>
      <c r="L30" s="396">
        <v>0</v>
      </c>
      <c r="M30" s="396">
        <v>0</v>
      </c>
      <c r="N30" s="396">
        <v>0</v>
      </c>
      <c r="O30" s="397">
        <v>0</v>
      </c>
      <c r="P30" s="536">
        <v>0</v>
      </c>
      <c r="Q30" s="536">
        <v>0</v>
      </c>
      <c r="R30" s="536">
        <v>0</v>
      </c>
      <c r="S30" s="536">
        <v>0</v>
      </c>
      <c r="T30" s="536">
        <v>0</v>
      </c>
      <c r="U30" s="537">
        <v>0</v>
      </c>
      <c r="V30" s="537">
        <v>0</v>
      </c>
      <c r="W30" s="400">
        <v>0</v>
      </c>
      <c r="X30" s="400">
        <v>0</v>
      </c>
      <c r="Y30" s="400">
        <v>0</v>
      </c>
      <c r="Z30" s="538">
        <v>0</v>
      </c>
      <c r="AA30" s="402">
        <v>0</v>
      </c>
      <c r="AB30" s="402">
        <v>0</v>
      </c>
      <c r="AC30" s="402">
        <v>0</v>
      </c>
      <c r="AD30" s="402">
        <v>0</v>
      </c>
      <c r="AE30" s="539">
        <v>0</v>
      </c>
      <c r="AF30" s="404">
        <v>0</v>
      </c>
      <c r="AG30" s="404">
        <v>0</v>
      </c>
      <c r="AH30" s="540">
        <v>1</v>
      </c>
      <c r="AI30" s="302">
        <f t="shared" si="0"/>
        <v>2</v>
      </c>
    </row>
    <row r="31" spans="1:35" s="70" customFormat="1" ht="44.25" customHeight="1" x14ac:dyDescent="0.25">
      <c r="A31" s="211" t="s">
        <v>20</v>
      </c>
      <c r="B31" s="533" t="s">
        <v>111</v>
      </c>
      <c r="C31" s="392">
        <v>0</v>
      </c>
      <c r="D31" s="534">
        <v>1</v>
      </c>
      <c r="E31" s="534">
        <v>0</v>
      </c>
      <c r="F31" s="534">
        <v>0</v>
      </c>
      <c r="G31" s="394">
        <v>0</v>
      </c>
      <c r="H31" s="394">
        <v>0</v>
      </c>
      <c r="I31" s="394">
        <v>0</v>
      </c>
      <c r="J31" s="535">
        <v>0</v>
      </c>
      <c r="K31" s="535">
        <v>0</v>
      </c>
      <c r="L31" s="396">
        <v>0</v>
      </c>
      <c r="M31" s="396">
        <v>0</v>
      </c>
      <c r="N31" s="396">
        <v>0</v>
      </c>
      <c r="O31" s="397">
        <v>0</v>
      </c>
      <c r="P31" s="536">
        <v>1</v>
      </c>
      <c r="Q31" s="536">
        <v>0</v>
      </c>
      <c r="R31" s="536">
        <v>0</v>
      </c>
      <c r="S31" s="536">
        <v>1</v>
      </c>
      <c r="T31" s="536">
        <v>0</v>
      </c>
      <c r="U31" s="537">
        <v>0</v>
      </c>
      <c r="V31" s="537">
        <v>0</v>
      </c>
      <c r="W31" s="400">
        <v>0</v>
      </c>
      <c r="X31" s="400">
        <v>0</v>
      </c>
      <c r="Y31" s="400">
        <v>0</v>
      </c>
      <c r="Z31" s="538">
        <v>1</v>
      </c>
      <c r="AA31" s="402">
        <v>0</v>
      </c>
      <c r="AB31" s="402">
        <v>0</v>
      </c>
      <c r="AC31" s="402">
        <v>1</v>
      </c>
      <c r="AD31" s="402">
        <v>0</v>
      </c>
      <c r="AE31" s="539">
        <v>0</v>
      </c>
      <c r="AF31" s="404">
        <v>0</v>
      </c>
      <c r="AG31" s="404">
        <v>0</v>
      </c>
      <c r="AH31" s="540">
        <v>0</v>
      </c>
      <c r="AI31" s="302">
        <f t="shared" si="0"/>
        <v>5</v>
      </c>
    </row>
    <row r="32" spans="1:35" s="70" customFormat="1" ht="44.25" customHeight="1" x14ac:dyDescent="0.25">
      <c r="A32" s="211" t="s">
        <v>21</v>
      </c>
      <c r="B32" s="533" t="s">
        <v>111</v>
      </c>
      <c r="C32" s="392">
        <v>0</v>
      </c>
      <c r="D32" s="534">
        <v>1</v>
      </c>
      <c r="E32" s="534">
        <v>0</v>
      </c>
      <c r="F32" s="534">
        <v>0</v>
      </c>
      <c r="G32" s="394">
        <v>2</v>
      </c>
      <c r="H32" s="394">
        <v>0</v>
      </c>
      <c r="I32" s="394">
        <v>1</v>
      </c>
      <c r="J32" s="535">
        <v>0</v>
      </c>
      <c r="K32" s="535">
        <v>0</v>
      </c>
      <c r="L32" s="396">
        <v>1</v>
      </c>
      <c r="M32" s="396">
        <v>0</v>
      </c>
      <c r="N32" s="396">
        <v>0</v>
      </c>
      <c r="O32" s="397">
        <v>0</v>
      </c>
      <c r="P32" s="536">
        <v>0</v>
      </c>
      <c r="Q32" s="536">
        <v>0</v>
      </c>
      <c r="R32" s="536">
        <v>0</v>
      </c>
      <c r="S32" s="536">
        <v>1</v>
      </c>
      <c r="T32" s="536">
        <v>0</v>
      </c>
      <c r="U32" s="537">
        <v>2</v>
      </c>
      <c r="V32" s="537">
        <v>0</v>
      </c>
      <c r="W32" s="400">
        <v>0</v>
      </c>
      <c r="X32" s="400">
        <v>0</v>
      </c>
      <c r="Y32" s="400">
        <v>2</v>
      </c>
      <c r="Z32" s="538">
        <v>0</v>
      </c>
      <c r="AA32" s="402">
        <v>0</v>
      </c>
      <c r="AB32" s="402">
        <v>0</v>
      </c>
      <c r="AC32" s="402">
        <v>0</v>
      </c>
      <c r="AD32" s="402">
        <v>0</v>
      </c>
      <c r="AE32" s="539">
        <v>0</v>
      </c>
      <c r="AF32" s="404">
        <v>0</v>
      </c>
      <c r="AG32" s="404">
        <v>0</v>
      </c>
      <c r="AH32" s="540">
        <v>0</v>
      </c>
      <c r="AI32" s="302">
        <f t="shared" si="0"/>
        <v>10</v>
      </c>
    </row>
    <row r="33" spans="1:35" s="11" customFormat="1" ht="44.25" customHeight="1" x14ac:dyDescent="0.25">
      <c r="A33" s="211" t="s">
        <v>45</v>
      </c>
      <c r="B33" s="533" t="s">
        <v>111</v>
      </c>
      <c r="C33" s="392">
        <v>0</v>
      </c>
      <c r="D33" s="534">
        <v>1</v>
      </c>
      <c r="E33" s="534">
        <v>0</v>
      </c>
      <c r="F33" s="534">
        <v>0</v>
      </c>
      <c r="G33" s="394">
        <v>2</v>
      </c>
      <c r="H33" s="394">
        <v>0</v>
      </c>
      <c r="I33" s="394">
        <v>0</v>
      </c>
      <c r="J33" s="535">
        <v>0</v>
      </c>
      <c r="K33" s="535">
        <v>0</v>
      </c>
      <c r="L33" s="396">
        <v>2</v>
      </c>
      <c r="M33" s="396">
        <v>0</v>
      </c>
      <c r="N33" s="396">
        <v>0</v>
      </c>
      <c r="O33" s="397">
        <v>0</v>
      </c>
      <c r="P33" s="536">
        <v>0</v>
      </c>
      <c r="Q33" s="536">
        <v>0</v>
      </c>
      <c r="R33" s="536">
        <v>0</v>
      </c>
      <c r="S33" s="536">
        <v>0</v>
      </c>
      <c r="T33" s="536">
        <v>0</v>
      </c>
      <c r="U33" s="537">
        <v>0</v>
      </c>
      <c r="V33" s="537">
        <v>0</v>
      </c>
      <c r="W33" s="400">
        <v>0</v>
      </c>
      <c r="X33" s="400">
        <v>0</v>
      </c>
      <c r="Y33" s="400">
        <v>0</v>
      </c>
      <c r="Z33" s="538">
        <v>0</v>
      </c>
      <c r="AA33" s="402">
        <v>0</v>
      </c>
      <c r="AB33" s="402">
        <v>1</v>
      </c>
      <c r="AC33" s="402">
        <v>0</v>
      </c>
      <c r="AD33" s="402">
        <v>0</v>
      </c>
      <c r="AE33" s="539">
        <v>0</v>
      </c>
      <c r="AF33" s="404">
        <v>0</v>
      </c>
      <c r="AG33" s="404">
        <v>0</v>
      </c>
      <c r="AH33" s="540">
        <v>1</v>
      </c>
      <c r="AI33" s="302">
        <f t="shared" si="0"/>
        <v>7</v>
      </c>
    </row>
    <row r="34" spans="1:35" s="70" customFormat="1" ht="44.25" customHeight="1" x14ac:dyDescent="0.25">
      <c r="A34" s="217" t="s">
        <v>46</v>
      </c>
      <c r="B34" s="547" t="s">
        <v>113</v>
      </c>
      <c r="C34" s="392">
        <v>0</v>
      </c>
      <c r="D34" s="534">
        <v>0</v>
      </c>
      <c r="E34" s="534">
        <v>0</v>
      </c>
      <c r="F34" s="534">
        <v>0</v>
      </c>
      <c r="G34" s="394">
        <v>0</v>
      </c>
      <c r="H34" s="394">
        <v>0</v>
      </c>
      <c r="I34" s="394">
        <v>0</v>
      </c>
      <c r="J34" s="535">
        <v>0</v>
      </c>
      <c r="K34" s="535">
        <v>0</v>
      </c>
      <c r="L34" s="396">
        <v>0</v>
      </c>
      <c r="M34" s="396">
        <v>0</v>
      </c>
      <c r="N34" s="396">
        <v>0</v>
      </c>
      <c r="O34" s="397">
        <v>0</v>
      </c>
      <c r="P34" s="536">
        <v>0</v>
      </c>
      <c r="Q34" s="536">
        <v>0</v>
      </c>
      <c r="R34" s="536">
        <v>0</v>
      </c>
      <c r="S34" s="536">
        <v>1</v>
      </c>
      <c r="T34" s="536">
        <v>0</v>
      </c>
      <c r="U34" s="537">
        <v>0</v>
      </c>
      <c r="V34" s="537">
        <v>0</v>
      </c>
      <c r="W34" s="400">
        <v>0</v>
      </c>
      <c r="X34" s="400">
        <v>0</v>
      </c>
      <c r="Y34" s="400">
        <v>0</v>
      </c>
      <c r="Z34" s="538">
        <v>0</v>
      </c>
      <c r="AA34" s="402">
        <v>0</v>
      </c>
      <c r="AB34" s="402">
        <v>0</v>
      </c>
      <c r="AC34" s="402">
        <v>0</v>
      </c>
      <c r="AD34" s="402">
        <v>0</v>
      </c>
      <c r="AE34" s="539">
        <v>0</v>
      </c>
      <c r="AF34" s="404">
        <v>1</v>
      </c>
      <c r="AG34" s="404">
        <v>0</v>
      </c>
      <c r="AH34" s="540">
        <v>0</v>
      </c>
      <c r="AI34" s="302">
        <f t="shared" si="0"/>
        <v>2</v>
      </c>
    </row>
    <row r="35" spans="1:35" s="70" customFormat="1" ht="44.25" customHeight="1" x14ac:dyDescent="0.25">
      <c r="A35" s="211" t="s">
        <v>22</v>
      </c>
      <c r="B35" s="533" t="s">
        <v>108</v>
      </c>
      <c r="C35" s="392">
        <v>0</v>
      </c>
      <c r="D35" s="534">
        <v>0</v>
      </c>
      <c r="E35" s="534">
        <v>0</v>
      </c>
      <c r="F35" s="534">
        <v>0</v>
      </c>
      <c r="G35" s="394">
        <v>0</v>
      </c>
      <c r="H35" s="394">
        <v>0</v>
      </c>
      <c r="I35" s="394">
        <v>0</v>
      </c>
      <c r="J35" s="535">
        <v>0</v>
      </c>
      <c r="K35" s="535">
        <v>0</v>
      </c>
      <c r="L35" s="396">
        <v>0</v>
      </c>
      <c r="M35" s="396">
        <v>1</v>
      </c>
      <c r="N35" s="396">
        <v>1</v>
      </c>
      <c r="O35" s="397">
        <v>1</v>
      </c>
      <c r="P35" s="536">
        <v>2</v>
      </c>
      <c r="Q35" s="536">
        <v>1</v>
      </c>
      <c r="R35" s="536">
        <v>1</v>
      </c>
      <c r="S35" s="536">
        <v>0</v>
      </c>
      <c r="T35" s="536">
        <v>0</v>
      </c>
      <c r="U35" s="537">
        <v>4</v>
      </c>
      <c r="V35" s="537">
        <v>0</v>
      </c>
      <c r="W35" s="400">
        <v>0</v>
      </c>
      <c r="X35" s="400">
        <v>0</v>
      </c>
      <c r="Y35" s="400">
        <v>0</v>
      </c>
      <c r="Z35" s="538">
        <v>2</v>
      </c>
      <c r="AA35" s="402">
        <v>0</v>
      </c>
      <c r="AB35" s="402">
        <v>0</v>
      </c>
      <c r="AC35" s="402">
        <v>0</v>
      </c>
      <c r="AD35" s="402">
        <v>0</v>
      </c>
      <c r="AE35" s="539">
        <v>0</v>
      </c>
      <c r="AF35" s="404">
        <v>0</v>
      </c>
      <c r="AG35" s="404">
        <v>1</v>
      </c>
      <c r="AH35" s="540">
        <v>3</v>
      </c>
      <c r="AI35" s="302">
        <f t="shared" si="0"/>
        <v>17</v>
      </c>
    </row>
    <row r="36" spans="1:35" s="70" customFormat="1" ht="44.25" customHeight="1" x14ac:dyDescent="0.25">
      <c r="A36" s="211" t="s">
        <v>23</v>
      </c>
      <c r="B36" s="533" t="s">
        <v>108</v>
      </c>
      <c r="C36" s="392">
        <v>1</v>
      </c>
      <c r="D36" s="534">
        <v>3</v>
      </c>
      <c r="E36" s="534">
        <v>0</v>
      </c>
      <c r="F36" s="534">
        <v>0</v>
      </c>
      <c r="G36" s="394">
        <v>2</v>
      </c>
      <c r="H36" s="394">
        <v>0</v>
      </c>
      <c r="I36" s="394">
        <v>4</v>
      </c>
      <c r="J36" s="535">
        <v>1</v>
      </c>
      <c r="K36" s="535">
        <v>2</v>
      </c>
      <c r="L36" s="396">
        <v>3</v>
      </c>
      <c r="M36" s="396">
        <v>0</v>
      </c>
      <c r="N36" s="396">
        <v>1</v>
      </c>
      <c r="O36" s="397">
        <v>0</v>
      </c>
      <c r="P36" s="536">
        <v>4</v>
      </c>
      <c r="Q36" s="536">
        <v>6</v>
      </c>
      <c r="R36" s="536">
        <v>0</v>
      </c>
      <c r="S36" s="536">
        <v>6</v>
      </c>
      <c r="T36" s="536">
        <v>2</v>
      </c>
      <c r="U36" s="537">
        <v>8</v>
      </c>
      <c r="V36" s="537">
        <v>0</v>
      </c>
      <c r="W36" s="400">
        <v>10</v>
      </c>
      <c r="X36" s="400">
        <v>1</v>
      </c>
      <c r="Y36" s="400">
        <v>2</v>
      </c>
      <c r="Z36" s="538">
        <v>9</v>
      </c>
      <c r="AA36" s="402">
        <v>3</v>
      </c>
      <c r="AB36" s="402">
        <v>0</v>
      </c>
      <c r="AC36" s="402">
        <v>1</v>
      </c>
      <c r="AD36" s="402">
        <v>0</v>
      </c>
      <c r="AE36" s="539">
        <v>1</v>
      </c>
      <c r="AF36" s="404">
        <v>0</v>
      </c>
      <c r="AG36" s="404">
        <v>2</v>
      </c>
      <c r="AH36" s="540">
        <v>26</v>
      </c>
      <c r="AI36" s="302">
        <f t="shared" si="0"/>
        <v>98</v>
      </c>
    </row>
    <row r="37" spans="1:35" s="70" customFormat="1" ht="44.25" customHeight="1" x14ac:dyDescent="0.25">
      <c r="A37" s="218" t="s">
        <v>47</v>
      </c>
      <c r="B37" s="548" t="s">
        <v>110</v>
      </c>
      <c r="C37" s="392">
        <v>0</v>
      </c>
      <c r="D37" s="534">
        <v>0</v>
      </c>
      <c r="E37" s="534">
        <v>0</v>
      </c>
      <c r="F37" s="534">
        <v>0</v>
      </c>
      <c r="G37" s="394">
        <v>0</v>
      </c>
      <c r="H37" s="394">
        <v>0</v>
      </c>
      <c r="I37" s="394">
        <v>0</v>
      </c>
      <c r="J37" s="535">
        <v>0</v>
      </c>
      <c r="K37" s="535">
        <v>0</v>
      </c>
      <c r="L37" s="396">
        <v>0</v>
      </c>
      <c r="M37" s="396">
        <v>0</v>
      </c>
      <c r="N37" s="396">
        <v>0</v>
      </c>
      <c r="O37" s="397">
        <v>0</v>
      </c>
      <c r="P37" s="536">
        <v>0</v>
      </c>
      <c r="Q37" s="536">
        <v>0</v>
      </c>
      <c r="R37" s="536">
        <v>0</v>
      </c>
      <c r="S37" s="536">
        <v>0</v>
      </c>
      <c r="T37" s="536">
        <v>0</v>
      </c>
      <c r="U37" s="537">
        <v>0</v>
      </c>
      <c r="V37" s="537">
        <v>0</v>
      </c>
      <c r="W37" s="400">
        <v>0</v>
      </c>
      <c r="X37" s="400">
        <v>0</v>
      </c>
      <c r="Y37" s="400">
        <v>0</v>
      </c>
      <c r="Z37" s="538">
        <v>0</v>
      </c>
      <c r="AA37" s="402">
        <v>0</v>
      </c>
      <c r="AB37" s="402">
        <v>0</v>
      </c>
      <c r="AC37" s="402">
        <v>0</v>
      </c>
      <c r="AD37" s="402">
        <v>0</v>
      </c>
      <c r="AE37" s="539">
        <v>0</v>
      </c>
      <c r="AF37" s="404">
        <v>0</v>
      </c>
      <c r="AG37" s="404">
        <v>0</v>
      </c>
      <c r="AH37" s="540">
        <v>1</v>
      </c>
      <c r="AI37" s="302">
        <f t="shared" si="0"/>
        <v>1</v>
      </c>
    </row>
    <row r="38" spans="1:35" s="70" customFormat="1" ht="44.25" customHeight="1" x14ac:dyDescent="0.25">
      <c r="A38" s="219" t="s">
        <v>24</v>
      </c>
      <c r="B38" s="549" t="s">
        <v>111</v>
      </c>
      <c r="C38" s="392">
        <v>0</v>
      </c>
      <c r="D38" s="534">
        <v>1</v>
      </c>
      <c r="E38" s="534">
        <v>0</v>
      </c>
      <c r="F38" s="534">
        <v>0</v>
      </c>
      <c r="G38" s="394">
        <v>0</v>
      </c>
      <c r="H38" s="394">
        <v>0</v>
      </c>
      <c r="I38" s="394">
        <v>0</v>
      </c>
      <c r="J38" s="535">
        <v>0</v>
      </c>
      <c r="K38" s="535">
        <v>0</v>
      </c>
      <c r="L38" s="396">
        <v>0</v>
      </c>
      <c r="M38" s="396">
        <v>0</v>
      </c>
      <c r="N38" s="396">
        <v>0</v>
      </c>
      <c r="O38" s="397">
        <v>0</v>
      </c>
      <c r="P38" s="536">
        <v>0</v>
      </c>
      <c r="Q38" s="536">
        <v>0</v>
      </c>
      <c r="R38" s="536">
        <v>0</v>
      </c>
      <c r="S38" s="536">
        <v>1</v>
      </c>
      <c r="T38" s="536">
        <v>0</v>
      </c>
      <c r="U38" s="537">
        <v>0</v>
      </c>
      <c r="V38" s="537">
        <v>0</v>
      </c>
      <c r="W38" s="400">
        <v>0</v>
      </c>
      <c r="X38" s="400">
        <v>0</v>
      </c>
      <c r="Y38" s="400">
        <v>0</v>
      </c>
      <c r="Z38" s="538">
        <v>0</v>
      </c>
      <c r="AA38" s="402">
        <v>0</v>
      </c>
      <c r="AB38" s="402">
        <v>0</v>
      </c>
      <c r="AC38" s="402">
        <v>0</v>
      </c>
      <c r="AD38" s="402">
        <v>0</v>
      </c>
      <c r="AE38" s="539">
        <v>0</v>
      </c>
      <c r="AF38" s="404">
        <v>0</v>
      </c>
      <c r="AG38" s="404">
        <v>0</v>
      </c>
      <c r="AH38" s="540">
        <v>1</v>
      </c>
      <c r="AI38" s="302">
        <f t="shared" si="0"/>
        <v>3</v>
      </c>
    </row>
    <row r="39" spans="1:35" s="11" customFormat="1" ht="44.25" customHeight="1" x14ac:dyDescent="0.25">
      <c r="A39" s="211" t="s">
        <v>48</v>
      </c>
      <c r="B39" s="533" t="s">
        <v>108</v>
      </c>
      <c r="C39" s="392">
        <v>0</v>
      </c>
      <c r="D39" s="534">
        <v>0</v>
      </c>
      <c r="E39" s="534">
        <v>0</v>
      </c>
      <c r="F39" s="534">
        <v>0</v>
      </c>
      <c r="G39" s="394">
        <v>0</v>
      </c>
      <c r="H39" s="394">
        <v>0</v>
      </c>
      <c r="I39" s="394">
        <v>0</v>
      </c>
      <c r="J39" s="535">
        <v>0</v>
      </c>
      <c r="K39" s="535">
        <v>0</v>
      </c>
      <c r="L39" s="396">
        <v>0</v>
      </c>
      <c r="M39" s="396">
        <v>0</v>
      </c>
      <c r="N39" s="396">
        <v>0</v>
      </c>
      <c r="O39" s="397">
        <v>0</v>
      </c>
      <c r="P39" s="536">
        <v>0</v>
      </c>
      <c r="Q39" s="536">
        <v>0</v>
      </c>
      <c r="R39" s="536">
        <v>0</v>
      </c>
      <c r="S39" s="536">
        <v>0</v>
      </c>
      <c r="T39" s="536">
        <v>0</v>
      </c>
      <c r="U39" s="537">
        <v>0</v>
      </c>
      <c r="V39" s="537">
        <v>0</v>
      </c>
      <c r="W39" s="400">
        <v>0</v>
      </c>
      <c r="X39" s="400">
        <v>0</v>
      </c>
      <c r="Y39" s="400">
        <v>0</v>
      </c>
      <c r="Z39" s="538">
        <v>0</v>
      </c>
      <c r="AA39" s="402">
        <v>0</v>
      </c>
      <c r="AB39" s="402">
        <v>0</v>
      </c>
      <c r="AC39" s="402">
        <v>0</v>
      </c>
      <c r="AD39" s="402">
        <v>0</v>
      </c>
      <c r="AE39" s="539">
        <v>0</v>
      </c>
      <c r="AF39" s="404">
        <v>0</v>
      </c>
      <c r="AG39" s="404">
        <v>0</v>
      </c>
      <c r="AH39" s="540">
        <v>0</v>
      </c>
      <c r="AI39" s="302">
        <f t="shared" si="0"/>
        <v>0</v>
      </c>
    </row>
    <row r="40" spans="1:35" s="70" customFormat="1" ht="44.25" customHeight="1" x14ac:dyDescent="0.25">
      <c r="A40" s="213" t="s">
        <v>49</v>
      </c>
      <c r="B40" s="542" t="s">
        <v>110</v>
      </c>
      <c r="C40" s="392">
        <v>0</v>
      </c>
      <c r="D40" s="534">
        <v>0</v>
      </c>
      <c r="E40" s="534">
        <v>0</v>
      </c>
      <c r="F40" s="534">
        <v>0</v>
      </c>
      <c r="G40" s="394">
        <v>0</v>
      </c>
      <c r="H40" s="394">
        <v>0</v>
      </c>
      <c r="I40" s="394">
        <v>0</v>
      </c>
      <c r="J40" s="535">
        <v>0</v>
      </c>
      <c r="K40" s="535">
        <v>0</v>
      </c>
      <c r="L40" s="396">
        <v>0</v>
      </c>
      <c r="M40" s="396">
        <v>0</v>
      </c>
      <c r="N40" s="396">
        <v>0</v>
      </c>
      <c r="O40" s="397">
        <v>0</v>
      </c>
      <c r="P40" s="536">
        <v>0</v>
      </c>
      <c r="Q40" s="536">
        <v>0</v>
      </c>
      <c r="R40" s="536">
        <v>0</v>
      </c>
      <c r="S40" s="536">
        <v>0</v>
      </c>
      <c r="T40" s="536">
        <v>0</v>
      </c>
      <c r="U40" s="537">
        <v>0</v>
      </c>
      <c r="V40" s="537">
        <v>0</v>
      </c>
      <c r="W40" s="400">
        <v>0</v>
      </c>
      <c r="X40" s="400">
        <v>0</v>
      </c>
      <c r="Y40" s="400">
        <v>0</v>
      </c>
      <c r="Z40" s="538">
        <v>0</v>
      </c>
      <c r="AA40" s="402">
        <v>0</v>
      </c>
      <c r="AB40" s="402">
        <v>0</v>
      </c>
      <c r="AC40" s="402">
        <v>0</v>
      </c>
      <c r="AD40" s="402">
        <v>0</v>
      </c>
      <c r="AE40" s="539">
        <v>0</v>
      </c>
      <c r="AF40" s="404">
        <v>0</v>
      </c>
      <c r="AG40" s="404">
        <v>0</v>
      </c>
      <c r="AH40" s="540">
        <v>0</v>
      </c>
      <c r="AI40" s="302">
        <f t="shared" si="0"/>
        <v>0</v>
      </c>
    </row>
    <row r="41" spans="1:35" s="70" customFormat="1" ht="44.25" customHeight="1" x14ac:dyDescent="0.25">
      <c r="A41" s="213" t="s">
        <v>66</v>
      </c>
      <c r="B41" s="542" t="s">
        <v>113</v>
      </c>
      <c r="C41" s="392">
        <v>0</v>
      </c>
      <c r="D41" s="534">
        <v>0</v>
      </c>
      <c r="E41" s="534">
        <v>0</v>
      </c>
      <c r="F41" s="534">
        <v>0</v>
      </c>
      <c r="G41" s="394">
        <v>0</v>
      </c>
      <c r="H41" s="394">
        <v>0</v>
      </c>
      <c r="I41" s="394">
        <v>0</v>
      </c>
      <c r="J41" s="535">
        <v>0</v>
      </c>
      <c r="K41" s="535">
        <v>0</v>
      </c>
      <c r="L41" s="396">
        <v>0</v>
      </c>
      <c r="M41" s="396">
        <v>0</v>
      </c>
      <c r="N41" s="396">
        <v>0</v>
      </c>
      <c r="O41" s="397">
        <v>0</v>
      </c>
      <c r="P41" s="536">
        <v>0</v>
      </c>
      <c r="Q41" s="536">
        <v>0</v>
      </c>
      <c r="R41" s="536">
        <v>0</v>
      </c>
      <c r="S41" s="536">
        <v>0</v>
      </c>
      <c r="T41" s="536">
        <v>0</v>
      </c>
      <c r="U41" s="537">
        <v>0</v>
      </c>
      <c r="V41" s="537">
        <v>0</v>
      </c>
      <c r="W41" s="400">
        <v>0</v>
      </c>
      <c r="X41" s="400">
        <v>0</v>
      </c>
      <c r="Y41" s="400">
        <v>0</v>
      </c>
      <c r="Z41" s="538">
        <v>0</v>
      </c>
      <c r="AA41" s="402">
        <v>0</v>
      </c>
      <c r="AB41" s="402">
        <v>0</v>
      </c>
      <c r="AC41" s="402">
        <v>0</v>
      </c>
      <c r="AD41" s="402">
        <v>0</v>
      </c>
      <c r="AE41" s="539">
        <v>0</v>
      </c>
      <c r="AF41" s="404">
        <v>0</v>
      </c>
      <c r="AG41" s="404">
        <v>0</v>
      </c>
      <c r="AH41" s="540">
        <v>0</v>
      </c>
      <c r="AI41" s="302">
        <f t="shared" si="0"/>
        <v>0</v>
      </c>
    </row>
    <row r="42" spans="1:35" s="70" customFormat="1" ht="44.25" customHeight="1" x14ac:dyDescent="0.25">
      <c r="A42" s="211" t="s">
        <v>25</v>
      </c>
      <c r="B42" s="533" t="s">
        <v>112</v>
      </c>
      <c r="C42" s="392">
        <v>0</v>
      </c>
      <c r="D42" s="534">
        <v>0</v>
      </c>
      <c r="E42" s="534">
        <v>0</v>
      </c>
      <c r="F42" s="534">
        <v>0</v>
      </c>
      <c r="G42" s="394">
        <v>0</v>
      </c>
      <c r="H42" s="394">
        <v>0</v>
      </c>
      <c r="I42" s="394">
        <v>0</v>
      </c>
      <c r="J42" s="535">
        <v>0</v>
      </c>
      <c r="K42" s="535">
        <v>0</v>
      </c>
      <c r="L42" s="396">
        <v>0</v>
      </c>
      <c r="M42" s="396">
        <v>0</v>
      </c>
      <c r="N42" s="396">
        <v>0</v>
      </c>
      <c r="O42" s="397">
        <v>0</v>
      </c>
      <c r="P42" s="536">
        <v>0</v>
      </c>
      <c r="Q42" s="536">
        <v>0</v>
      </c>
      <c r="R42" s="536">
        <v>0</v>
      </c>
      <c r="S42" s="536">
        <v>0</v>
      </c>
      <c r="T42" s="536">
        <v>0</v>
      </c>
      <c r="U42" s="537">
        <v>0</v>
      </c>
      <c r="V42" s="537">
        <v>0</v>
      </c>
      <c r="W42" s="400">
        <v>1</v>
      </c>
      <c r="X42" s="400">
        <v>0</v>
      </c>
      <c r="Y42" s="400">
        <v>0</v>
      </c>
      <c r="Z42" s="538">
        <v>1</v>
      </c>
      <c r="AA42" s="402">
        <v>0</v>
      </c>
      <c r="AB42" s="402">
        <v>0</v>
      </c>
      <c r="AC42" s="402">
        <v>0</v>
      </c>
      <c r="AD42" s="402">
        <v>0</v>
      </c>
      <c r="AE42" s="539">
        <v>0</v>
      </c>
      <c r="AF42" s="404">
        <v>0</v>
      </c>
      <c r="AG42" s="404">
        <v>0</v>
      </c>
      <c r="AH42" s="540">
        <v>0</v>
      </c>
      <c r="AI42" s="302">
        <f t="shared" si="0"/>
        <v>2</v>
      </c>
    </row>
    <row r="43" spans="1:35" s="70" customFormat="1" ht="44.25" customHeight="1" x14ac:dyDescent="0.25">
      <c r="A43" s="211" t="s">
        <v>50</v>
      </c>
      <c r="B43" s="533" t="s">
        <v>112</v>
      </c>
      <c r="C43" s="392">
        <v>0</v>
      </c>
      <c r="D43" s="534">
        <v>1</v>
      </c>
      <c r="E43" s="534">
        <v>0</v>
      </c>
      <c r="F43" s="534">
        <v>0</v>
      </c>
      <c r="G43" s="394">
        <v>0</v>
      </c>
      <c r="H43" s="394">
        <v>0</v>
      </c>
      <c r="I43" s="394">
        <v>0</v>
      </c>
      <c r="J43" s="535">
        <v>0</v>
      </c>
      <c r="K43" s="535">
        <v>0</v>
      </c>
      <c r="L43" s="396">
        <v>0</v>
      </c>
      <c r="M43" s="396">
        <v>0</v>
      </c>
      <c r="N43" s="396">
        <v>0</v>
      </c>
      <c r="O43" s="397">
        <v>0</v>
      </c>
      <c r="P43" s="536">
        <v>0</v>
      </c>
      <c r="Q43" s="536">
        <v>0</v>
      </c>
      <c r="R43" s="536">
        <v>0</v>
      </c>
      <c r="S43" s="536">
        <v>0</v>
      </c>
      <c r="T43" s="536">
        <v>0</v>
      </c>
      <c r="U43" s="537">
        <v>0</v>
      </c>
      <c r="V43" s="537">
        <v>0</v>
      </c>
      <c r="W43" s="400">
        <v>0</v>
      </c>
      <c r="X43" s="400">
        <v>0</v>
      </c>
      <c r="Y43" s="400">
        <v>0</v>
      </c>
      <c r="Z43" s="538">
        <v>0</v>
      </c>
      <c r="AA43" s="402">
        <v>0</v>
      </c>
      <c r="AB43" s="402">
        <v>0</v>
      </c>
      <c r="AC43" s="402">
        <v>0</v>
      </c>
      <c r="AD43" s="402">
        <v>0</v>
      </c>
      <c r="AE43" s="539">
        <v>0</v>
      </c>
      <c r="AF43" s="404">
        <v>0</v>
      </c>
      <c r="AG43" s="404">
        <v>0</v>
      </c>
      <c r="AH43" s="540">
        <v>0</v>
      </c>
      <c r="AI43" s="302">
        <f t="shared" si="0"/>
        <v>1</v>
      </c>
    </row>
    <row r="44" spans="1:35" s="70" customFormat="1" ht="44.25" customHeight="1" x14ac:dyDescent="0.25">
      <c r="A44" s="215" t="s">
        <v>51</v>
      </c>
      <c r="B44" s="544" t="s">
        <v>110</v>
      </c>
      <c r="C44" s="392">
        <v>0</v>
      </c>
      <c r="D44" s="534">
        <v>0</v>
      </c>
      <c r="E44" s="534">
        <v>0</v>
      </c>
      <c r="F44" s="534">
        <v>0</v>
      </c>
      <c r="G44" s="394">
        <v>0</v>
      </c>
      <c r="H44" s="394">
        <v>0</v>
      </c>
      <c r="I44" s="394">
        <v>0</v>
      </c>
      <c r="J44" s="535">
        <v>1</v>
      </c>
      <c r="K44" s="535">
        <v>0</v>
      </c>
      <c r="L44" s="396">
        <v>0</v>
      </c>
      <c r="M44" s="396">
        <v>0</v>
      </c>
      <c r="N44" s="396">
        <v>0</v>
      </c>
      <c r="O44" s="397">
        <v>0</v>
      </c>
      <c r="P44" s="536">
        <v>0</v>
      </c>
      <c r="Q44" s="536">
        <v>0</v>
      </c>
      <c r="R44" s="536">
        <v>0</v>
      </c>
      <c r="S44" s="536">
        <v>0</v>
      </c>
      <c r="T44" s="536">
        <v>0</v>
      </c>
      <c r="U44" s="537">
        <v>0</v>
      </c>
      <c r="V44" s="537">
        <v>0</v>
      </c>
      <c r="W44" s="400">
        <v>0</v>
      </c>
      <c r="X44" s="400">
        <v>0</v>
      </c>
      <c r="Y44" s="400">
        <v>0</v>
      </c>
      <c r="Z44" s="538">
        <v>0</v>
      </c>
      <c r="AA44" s="402">
        <v>0</v>
      </c>
      <c r="AB44" s="402">
        <v>0</v>
      </c>
      <c r="AC44" s="402">
        <v>0</v>
      </c>
      <c r="AD44" s="402">
        <v>0</v>
      </c>
      <c r="AE44" s="539">
        <v>0</v>
      </c>
      <c r="AF44" s="404">
        <v>0</v>
      </c>
      <c r="AG44" s="404">
        <v>0</v>
      </c>
      <c r="AH44" s="540">
        <v>1</v>
      </c>
      <c r="AI44" s="302">
        <f t="shared" si="0"/>
        <v>2</v>
      </c>
    </row>
    <row r="45" spans="1:35" s="70" customFormat="1" ht="44.25" customHeight="1" x14ac:dyDescent="0.25">
      <c r="A45" s="211" t="s">
        <v>26</v>
      </c>
      <c r="B45" s="533" t="s">
        <v>111</v>
      </c>
      <c r="C45" s="392">
        <v>1</v>
      </c>
      <c r="D45" s="534">
        <v>0</v>
      </c>
      <c r="E45" s="534">
        <v>0</v>
      </c>
      <c r="F45" s="534">
        <v>0</v>
      </c>
      <c r="G45" s="394">
        <v>0</v>
      </c>
      <c r="H45" s="394">
        <v>0</v>
      </c>
      <c r="I45" s="394">
        <v>1</v>
      </c>
      <c r="J45" s="535">
        <v>1</v>
      </c>
      <c r="K45" s="535">
        <v>0</v>
      </c>
      <c r="L45" s="396">
        <v>0</v>
      </c>
      <c r="M45" s="396">
        <v>0</v>
      </c>
      <c r="N45" s="396">
        <v>0</v>
      </c>
      <c r="O45" s="397">
        <v>0</v>
      </c>
      <c r="P45" s="536">
        <v>0</v>
      </c>
      <c r="Q45" s="536">
        <v>0</v>
      </c>
      <c r="R45" s="536">
        <v>0</v>
      </c>
      <c r="S45" s="536">
        <v>0</v>
      </c>
      <c r="T45" s="536">
        <v>0</v>
      </c>
      <c r="U45" s="537">
        <v>0</v>
      </c>
      <c r="V45" s="537">
        <v>0</v>
      </c>
      <c r="W45" s="400">
        <v>1</v>
      </c>
      <c r="X45" s="400">
        <v>0</v>
      </c>
      <c r="Y45" s="400">
        <v>0</v>
      </c>
      <c r="Z45" s="538">
        <v>1</v>
      </c>
      <c r="AA45" s="402">
        <v>1</v>
      </c>
      <c r="AB45" s="402">
        <v>0</v>
      </c>
      <c r="AC45" s="402">
        <v>0</v>
      </c>
      <c r="AD45" s="402">
        <v>0</v>
      </c>
      <c r="AE45" s="539">
        <v>0</v>
      </c>
      <c r="AF45" s="404">
        <v>1</v>
      </c>
      <c r="AG45" s="404">
        <v>0</v>
      </c>
      <c r="AH45" s="540">
        <v>0</v>
      </c>
      <c r="AI45" s="302">
        <f t="shared" si="0"/>
        <v>7</v>
      </c>
    </row>
    <row r="46" spans="1:35" ht="51" customHeight="1" x14ac:dyDescent="0.25">
      <c r="A46" s="550" t="s">
        <v>94</v>
      </c>
      <c r="B46" s="551" t="s">
        <v>110</v>
      </c>
      <c r="C46" s="392">
        <v>1</v>
      </c>
      <c r="D46" s="534">
        <v>3</v>
      </c>
      <c r="E46" s="534">
        <v>0</v>
      </c>
      <c r="F46" s="534">
        <v>0</v>
      </c>
      <c r="G46" s="394">
        <v>1</v>
      </c>
      <c r="H46" s="394">
        <v>0</v>
      </c>
      <c r="I46" s="394">
        <v>0</v>
      </c>
      <c r="J46" s="535">
        <v>2</v>
      </c>
      <c r="K46" s="535">
        <v>0</v>
      </c>
      <c r="L46" s="396">
        <v>0</v>
      </c>
      <c r="M46" s="396">
        <v>0</v>
      </c>
      <c r="N46" s="396">
        <v>0</v>
      </c>
      <c r="O46" s="397">
        <v>0</v>
      </c>
      <c r="P46" s="536">
        <v>0</v>
      </c>
      <c r="Q46" s="536">
        <v>1</v>
      </c>
      <c r="R46" s="536">
        <v>0</v>
      </c>
      <c r="S46" s="536">
        <v>1</v>
      </c>
      <c r="T46" s="536">
        <v>0</v>
      </c>
      <c r="U46" s="537">
        <v>2</v>
      </c>
      <c r="V46" s="537">
        <v>0</v>
      </c>
      <c r="W46" s="400">
        <v>0</v>
      </c>
      <c r="X46" s="400">
        <v>0</v>
      </c>
      <c r="Y46" s="400">
        <v>1</v>
      </c>
      <c r="Z46" s="538">
        <v>0</v>
      </c>
      <c r="AA46" s="402">
        <v>0</v>
      </c>
      <c r="AB46" s="402">
        <v>0</v>
      </c>
      <c r="AC46" s="402">
        <v>0</v>
      </c>
      <c r="AD46" s="402">
        <v>0</v>
      </c>
      <c r="AE46" s="539">
        <v>0</v>
      </c>
      <c r="AF46" s="404">
        <v>0</v>
      </c>
      <c r="AG46" s="404">
        <v>0</v>
      </c>
      <c r="AH46" s="540">
        <v>0</v>
      </c>
      <c r="AI46" s="302">
        <f t="shared" si="0"/>
        <v>12</v>
      </c>
    </row>
    <row r="47" spans="1:35" s="22" customFormat="1" ht="83.25" customHeight="1" x14ac:dyDescent="0.35">
      <c r="A47" s="552" t="s">
        <v>10</v>
      </c>
      <c r="B47" s="552"/>
      <c r="C47" s="553">
        <f t="shared" ref="C47:AH47" si="1">SUM(C3:C46)</f>
        <v>13</v>
      </c>
      <c r="D47" s="553">
        <f t="shared" si="1"/>
        <v>50</v>
      </c>
      <c r="E47" s="553">
        <f t="shared" si="1"/>
        <v>12</v>
      </c>
      <c r="F47" s="553">
        <f t="shared" si="1"/>
        <v>7</v>
      </c>
      <c r="G47" s="553">
        <f t="shared" si="1"/>
        <v>26</v>
      </c>
      <c r="H47" s="553">
        <f t="shared" si="1"/>
        <v>0</v>
      </c>
      <c r="I47" s="553">
        <f t="shared" si="1"/>
        <v>20</v>
      </c>
      <c r="J47" s="553">
        <f t="shared" si="1"/>
        <v>16</v>
      </c>
      <c r="K47" s="553">
        <f t="shared" si="1"/>
        <v>11</v>
      </c>
      <c r="L47" s="553">
        <f t="shared" si="1"/>
        <v>19</v>
      </c>
      <c r="M47" s="553">
        <f t="shared" si="1"/>
        <v>16</v>
      </c>
      <c r="N47" s="553">
        <f t="shared" si="1"/>
        <v>2</v>
      </c>
      <c r="O47" s="553">
        <f t="shared" si="1"/>
        <v>3</v>
      </c>
      <c r="P47" s="553">
        <f t="shared" si="1"/>
        <v>43</v>
      </c>
      <c r="Q47" s="553">
        <f t="shared" si="1"/>
        <v>25</v>
      </c>
      <c r="R47" s="553">
        <f t="shared" si="1"/>
        <v>9</v>
      </c>
      <c r="S47" s="553">
        <f>SUM(S3:S46)</f>
        <v>27</v>
      </c>
      <c r="T47" s="553">
        <f t="shared" si="1"/>
        <v>17</v>
      </c>
      <c r="U47" s="553">
        <f t="shared" si="1"/>
        <v>40</v>
      </c>
      <c r="V47" s="553">
        <f t="shared" si="1"/>
        <v>0</v>
      </c>
      <c r="W47" s="553">
        <f t="shared" si="1"/>
        <v>33</v>
      </c>
      <c r="X47" s="553">
        <f t="shared" si="1"/>
        <v>7</v>
      </c>
      <c r="Y47" s="553">
        <f t="shared" si="1"/>
        <v>7</v>
      </c>
      <c r="Z47" s="553">
        <f t="shared" si="1"/>
        <v>37</v>
      </c>
      <c r="AA47" s="553">
        <f t="shared" si="1"/>
        <v>14</v>
      </c>
      <c r="AB47" s="553">
        <f t="shared" si="1"/>
        <v>1</v>
      </c>
      <c r="AC47" s="553">
        <f t="shared" si="1"/>
        <v>2</v>
      </c>
      <c r="AD47" s="553">
        <f t="shared" si="1"/>
        <v>0</v>
      </c>
      <c r="AE47" s="553">
        <f t="shared" si="1"/>
        <v>6</v>
      </c>
      <c r="AF47" s="553">
        <f t="shared" si="1"/>
        <v>14</v>
      </c>
      <c r="AG47" s="553">
        <f t="shared" si="1"/>
        <v>8</v>
      </c>
      <c r="AH47" s="553">
        <f t="shared" si="1"/>
        <v>70</v>
      </c>
      <c r="AI47" s="554">
        <f t="shared" si="0"/>
        <v>555</v>
      </c>
    </row>
    <row r="48" spans="1:35" s="101" customFormat="1" ht="36" customHeight="1" x14ac:dyDescent="0.25">
      <c r="A48" s="664" t="s">
        <v>157</v>
      </c>
      <c r="B48" s="555"/>
      <c r="C48" s="639" t="s">
        <v>83</v>
      </c>
      <c r="D48" s="665" t="s">
        <v>2</v>
      </c>
      <c r="E48" s="665" t="s">
        <v>70</v>
      </c>
      <c r="F48" s="665" t="s">
        <v>85</v>
      </c>
      <c r="G48" s="666" t="s">
        <v>3</v>
      </c>
      <c r="H48" s="666" t="s">
        <v>72</v>
      </c>
      <c r="I48" s="666" t="s">
        <v>86</v>
      </c>
      <c r="J48" s="667" t="s">
        <v>1</v>
      </c>
      <c r="K48" s="667" t="s">
        <v>88</v>
      </c>
      <c r="L48" s="639" t="s">
        <v>0</v>
      </c>
      <c r="M48" s="639" t="s">
        <v>71</v>
      </c>
      <c r="N48" s="639" t="s">
        <v>73</v>
      </c>
      <c r="O48" s="666" t="s">
        <v>55</v>
      </c>
      <c r="P48" s="668" t="s">
        <v>95</v>
      </c>
      <c r="Q48" s="668" t="s">
        <v>74</v>
      </c>
      <c r="R48" s="668" t="s">
        <v>75</v>
      </c>
      <c r="S48" s="668" t="s">
        <v>163</v>
      </c>
      <c r="T48" s="668" t="s">
        <v>84</v>
      </c>
      <c r="U48" s="665" t="s">
        <v>56</v>
      </c>
      <c r="V48" s="665" t="s">
        <v>162</v>
      </c>
      <c r="W48" s="666" t="s">
        <v>57</v>
      </c>
      <c r="X48" s="666" t="s">
        <v>77</v>
      </c>
      <c r="Y48" s="666" t="s">
        <v>78</v>
      </c>
      <c r="Z48" s="668" t="s">
        <v>58</v>
      </c>
      <c r="AA48" s="669" t="s">
        <v>59</v>
      </c>
      <c r="AB48" s="669" t="s">
        <v>79</v>
      </c>
      <c r="AC48" s="669" t="s">
        <v>80</v>
      </c>
      <c r="AD48" s="669" t="s">
        <v>81</v>
      </c>
      <c r="AE48" s="674" t="s">
        <v>62</v>
      </c>
      <c r="AF48" s="671" t="s">
        <v>61</v>
      </c>
      <c r="AG48" s="671" t="s">
        <v>76</v>
      </c>
      <c r="AH48" s="673" t="s">
        <v>60</v>
      </c>
      <c r="AI48" s="670" t="s">
        <v>82</v>
      </c>
    </row>
    <row r="49" spans="1:35" s="101" customFormat="1" ht="36" customHeight="1" x14ac:dyDescent="0.25">
      <c r="A49" s="664"/>
      <c r="B49" s="555"/>
      <c r="C49" s="639"/>
      <c r="D49" s="665"/>
      <c r="E49" s="665"/>
      <c r="F49" s="665"/>
      <c r="G49" s="666"/>
      <c r="H49" s="666"/>
      <c r="I49" s="666"/>
      <c r="J49" s="667"/>
      <c r="K49" s="667"/>
      <c r="L49" s="639"/>
      <c r="M49" s="639"/>
      <c r="N49" s="639"/>
      <c r="O49" s="666"/>
      <c r="P49" s="668"/>
      <c r="Q49" s="668"/>
      <c r="R49" s="668"/>
      <c r="S49" s="668"/>
      <c r="T49" s="668"/>
      <c r="U49" s="665"/>
      <c r="V49" s="665"/>
      <c r="W49" s="666"/>
      <c r="X49" s="666"/>
      <c r="Y49" s="666"/>
      <c r="Z49" s="668"/>
      <c r="AA49" s="669"/>
      <c r="AB49" s="669"/>
      <c r="AC49" s="669"/>
      <c r="AD49" s="669"/>
      <c r="AE49" s="674"/>
      <c r="AF49" s="671"/>
      <c r="AG49" s="671"/>
      <c r="AH49" s="673"/>
      <c r="AI49" s="670"/>
    </row>
    <row r="50" spans="1:35" s="101" customFormat="1" ht="36" customHeight="1" x14ac:dyDescent="0.25">
      <c r="A50" s="664"/>
      <c r="B50" s="555"/>
      <c r="C50" s="639"/>
      <c r="D50" s="665"/>
      <c r="E50" s="665"/>
      <c r="F50" s="665"/>
      <c r="G50" s="666"/>
      <c r="H50" s="666"/>
      <c r="I50" s="666"/>
      <c r="J50" s="667"/>
      <c r="K50" s="667"/>
      <c r="L50" s="639"/>
      <c r="M50" s="639"/>
      <c r="N50" s="639"/>
      <c r="O50" s="666"/>
      <c r="P50" s="668"/>
      <c r="Q50" s="668"/>
      <c r="R50" s="668"/>
      <c r="S50" s="668"/>
      <c r="T50" s="668"/>
      <c r="U50" s="665"/>
      <c r="V50" s="665"/>
      <c r="W50" s="666"/>
      <c r="X50" s="666"/>
      <c r="Y50" s="666"/>
      <c r="Z50" s="668"/>
      <c r="AA50" s="669"/>
      <c r="AB50" s="669"/>
      <c r="AC50" s="669"/>
      <c r="AD50" s="669"/>
      <c r="AE50" s="674"/>
      <c r="AF50" s="671"/>
      <c r="AG50" s="671"/>
      <c r="AH50" s="673"/>
      <c r="AI50" s="670"/>
    </row>
    <row r="51" spans="1:35" s="101" customFormat="1" ht="36" customHeight="1" x14ac:dyDescent="0.25">
      <c r="A51" s="664"/>
      <c r="B51" s="555"/>
      <c r="C51" s="639"/>
      <c r="D51" s="665"/>
      <c r="E51" s="665"/>
      <c r="F51" s="665"/>
      <c r="G51" s="666"/>
      <c r="H51" s="666"/>
      <c r="I51" s="666"/>
      <c r="J51" s="667"/>
      <c r="K51" s="667"/>
      <c r="L51" s="639"/>
      <c r="M51" s="639"/>
      <c r="N51" s="639"/>
      <c r="O51" s="666"/>
      <c r="P51" s="668"/>
      <c r="Q51" s="668"/>
      <c r="R51" s="668"/>
      <c r="S51" s="668"/>
      <c r="T51" s="668"/>
      <c r="U51" s="665"/>
      <c r="V51" s="665"/>
      <c r="W51" s="666"/>
      <c r="X51" s="666"/>
      <c r="Y51" s="666"/>
      <c r="Z51" s="668"/>
      <c r="AA51" s="669"/>
      <c r="AB51" s="669"/>
      <c r="AC51" s="669"/>
      <c r="AD51" s="669"/>
      <c r="AE51" s="674"/>
      <c r="AF51" s="671"/>
      <c r="AG51" s="671"/>
      <c r="AH51" s="673"/>
      <c r="AI51" s="670"/>
    </row>
    <row r="52" spans="1:35" s="70" customFormat="1" ht="42.75" customHeight="1" x14ac:dyDescent="0.25">
      <c r="A52" s="556" t="s">
        <v>93</v>
      </c>
      <c r="B52" s="557"/>
      <c r="C52" s="250">
        <v>3</v>
      </c>
      <c r="D52" s="558">
        <v>1</v>
      </c>
      <c r="E52" s="558">
        <v>0</v>
      </c>
      <c r="F52" s="558">
        <v>0</v>
      </c>
      <c r="G52" s="252">
        <v>7</v>
      </c>
      <c r="H52" s="252">
        <v>0</v>
      </c>
      <c r="I52" s="252">
        <v>0</v>
      </c>
      <c r="J52" s="559">
        <v>2</v>
      </c>
      <c r="K52" s="559">
        <v>0</v>
      </c>
      <c r="L52" s="254">
        <v>0</v>
      </c>
      <c r="M52" s="254">
        <v>0</v>
      </c>
      <c r="N52" s="254">
        <v>0</v>
      </c>
      <c r="O52" s="255">
        <v>0</v>
      </c>
      <c r="P52" s="560">
        <v>1</v>
      </c>
      <c r="Q52" s="560">
        <v>0</v>
      </c>
      <c r="R52" s="560">
        <v>0</v>
      </c>
      <c r="S52" s="560">
        <v>0</v>
      </c>
      <c r="T52" s="560">
        <v>0</v>
      </c>
      <c r="U52" s="561">
        <v>0</v>
      </c>
      <c r="V52" s="561"/>
      <c r="W52" s="258">
        <v>0</v>
      </c>
      <c r="X52" s="258">
        <v>0</v>
      </c>
      <c r="Y52" s="258">
        <v>0</v>
      </c>
      <c r="Z52" s="562">
        <v>0</v>
      </c>
      <c r="AA52" s="260">
        <v>0</v>
      </c>
      <c r="AB52" s="260">
        <v>0</v>
      </c>
      <c r="AC52" s="260">
        <v>0</v>
      </c>
      <c r="AD52" s="260">
        <v>0</v>
      </c>
      <c r="AE52" s="563">
        <v>0</v>
      </c>
      <c r="AF52" s="262">
        <v>0</v>
      </c>
      <c r="AG52" s="262">
        <v>0</v>
      </c>
      <c r="AH52" s="564">
        <v>0</v>
      </c>
      <c r="AI52" s="565">
        <f>SUM(C52:AH52)</f>
        <v>14</v>
      </c>
    </row>
    <row r="53" spans="1:35" s="70" customFormat="1" ht="42.75" customHeight="1" x14ac:dyDescent="0.25">
      <c r="A53" s="556" t="s">
        <v>91</v>
      </c>
      <c r="B53" s="557"/>
      <c r="C53" s="250">
        <v>0</v>
      </c>
      <c r="D53" s="558">
        <v>0</v>
      </c>
      <c r="E53" s="558">
        <v>0</v>
      </c>
      <c r="F53" s="558">
        <v>0</v>
      </c>
      <c r="G53" s="252">
        <v>0</v>
      </c>
      <c r="H53" s="252">
        <v>0</v>
      </c>
      <c r="I53" s="252">
        <v>0</v>
      </c>
      <c r="J53" s="559">
        <v>0</v>
      </c>
      <c r="K53" s="559">
        <v>0</v>
      </c>
      <c r="L53" s="254">
        <v>0</v>
      </c>
      <c r="M53" s="254">
        <v>0</v>
      </c>
      <c r="N53" s="254">
        <v>0</v>
      </c>
      <c r="O53" s="255">
        <v>0</v>
      </c>
      <c r="P53" s="560">
        <v>0</v>
      </c>
      <c r="Q53" s="560">
        <v>0</v>
      </c>
      <c r="R53" s="560">
        <v>0</v>
      </c>
      <c r="S53" s="560">
        <v>0</v>
      </c>
      <c r="T53" s="560">
        <v>0</v>
      </c>
      <c r="U53" s="561">
        <v>0</v>
      </c>
      <c r="V53" s="561">
        <v>0</v>
      </c>
      <c r="W53" s="258">
        <v>0</v>
      </c>
      <c r="X53" s="258">
        <v>0</v>
      </c>
      <c r="Y53" s="258">
        <v>0</v>
      </c>
      <c r="Z53" s="562">
        <v>0</v>
      </c>
      <c r="AA53" s="260">
        <v>0</v>
      </c>
      <c r="AB53" s="260">
        <v>0</v>
      </c>
      <c r="AC53" s="260">
        <v>0</v>
      </c>
      <c r="AD53" s="260">
        <v>0</v>
      </c>
      <c r="AE53" s="563">
        <v>0</v>
      </c>
      <c r="AF53" s="262">
        <v>0</v>
      </c>
      <c r="AG53" s="262">
        <v>0</v>
      </c>
      <c r="AH53" s="564">
        <v>0</v>
      </c>
      <c r="AI53" s="565">
        <f>SUM(C53:AH53)</f>
        <v>0</v>
      </c>
    </row>
    <row r="54" spans="1:35" s="16" customFormat="1" ht="57" customHeight="1" x14ac:dyDescent="0.3">
      <c r="A54" s="566" t="s">
        <v>10</v>
      </c>
      <c r="B54" s="566"/>
      <c r="C54" s="296">
        <f>SUM(C52:C53)</f>
        <v>3</v>
      </c>
      <c r="D54" s="296">
        <f t="shared" ref="D54:AI54" si="2">SUM(D52:D53)</f>
        <v>1</v>
      </c>
      <c r="E54" s="296">
        <f t="shared" si="2"/>
        <v>0</v>
      </c>
      <c r="F54" s="296">
        <f t="shared" si="2"/>
        <v>0</v>
      </c>
      <c r="G54" s="296">
        <f t="shared" si="2"/>
        <v>7</v>
      </c>
      <c r="H54" s="296">
        <f t="shared" si="2"/>
        <v>0</v>
      </c>
      <c r="I54" s="296">
        <f t="shared" si="2"/>
        <v>0</v>
      </c>
      <c r="J54" s="296">
        <f t="shared" si="2"/>
        <v>2</v>
      </c>
      <c r="K54" s="296">
        <f t="shared" si="2"/>
        <v>0</v>
      </c>
      <c r="L54" s="296">
        <f t="shared" si="2"/>
        <v>0</v>
      </c>
      <c r="M54" s="296">
        <f t="shared" si="2"/>
        <v>0</v>
      </c>
      <c r="N54" s="296">
        <f t="shared" si="2"/>
        <v>0</v>
      </c>
      <c r="O54" s="296">
        <f t="shared" si="2"/>
        <v>0</v>
      </c>
      <c r="P54" s="296">
        <f t="shared" si="2"/>
        <v>1</v>
      </c>
      <c r="Q54" s="296">
        <f t="shared" si="2"/>
        <v>0</v>
      </c>
      <c r="R54" s="296">
        <f t="shared" si="2"/>
        <v>0</v>
      </c>
      <c r="S54" s="296">
        <f t="shared" si="2"/>
        <v>0</v>
      </c>
      <c r="T54" s="296">
        <f t="shared" si="2"/>
        <v>0</v>
      </c>
      <c r="U54" s="296">
        <f t="shared" si="2"/>
        <v>0</v>
      </c>
      <c r="V54" s="296">
        <f t="shared" si="2"/>
        <v>0</v>
      </c>
      <c r="W54" s="296">
        <f t="shared" si="2"/>
        <v>0</v>
      </c>
      <c r="X54" s="296">
        <f t="shared" si="2"/>
        <v>0</v>
      </c>
      <c r="Y54" s="296">
        <f t="shared" si="2"/>
        <v>0</v>
      </c>
      <c r="Z54" s="296">
        <f t="shared" si="2"/>
        <v>0</v>
      </c>
      <c r="AA54" s="296">
        <f t="shared" si="2"/>
        <v>0</v>
      </c>
      <c r="AB54" s="296">
        <f t="shared" si="2"/>
        <v>0</v>
      </c>
      <c r="AC54" s="296">
        <f t="shared" si="2"/>
        <v>0</v>
      </c>
      <c r="AD54" s="296">
        <f t="shared" si="2"/>
        <v>0</v>
      </c>
      <c r="AE54" s="296">
        <f t="shared" si="2"/>
        <v>0</v>
      </c>
      <c r="AF54" s="296">
        <f t="shared" si="2"/>
        <v>0</v>
      </c>
      <c r="AG54" s="296">
        <f t="shared" si="2"/>
        <v>0</v>
      </c>
      <c r="AH54" s="296">
        <f t="shared" si="2"/>
        <v>0</v>
      </c>
      <c r="AI54" s="296">
        <f t="shared" si="2"/>
        <v>14</v>
      </c>
    </row>
    <row r="55" spans="1:35" ht="69.75" customHeight="1" x14ac:dyDescent="0.25">
      <c r="A55" s="672" t="s">
        <v>69</v>
      </c>
      <c r="B55" s="672"/>
      <c r="C55" s="672"/>
      <c r="D55" s="672"/>
      <c r="E55" s="672"/>
      <c r="F55" s="672"/>
      <c r="G55" s="672"/>
      <c r="H55" s="672"/>
      <c r="I55" s="672"/>
      <c r="J55" s="672"/>
      <c r="K55" s="672"/>
      <c r="L55" s="672"/>
      <c r="M55" s="672"/>
      <c r="N55" s="672"/>
      <c r="O55" s="672"/>
      <c r="P55" s="672"/>
      <c r="Q55" s="672"/>
      <c r="R55" s="672"/>
      <c r="S55" s="672"/>
      <c r="T55" s="672"/>
      <c r="U55" s="672"/>
      <c r="V55" s="672"/>
      <c r="W55" s="672"/>
      <c r="X55" s="672"/>
      <c r="Y55" s="672"/>
      <c r="Z55" s="672"/>
      <c r="AA55" s="672"/>
      <c r="AB55" s="672"/>
      <c r="AC55" s="672"/>
      <c r="AD55" s="672"/>
      <c r="AE55" s="672"/>
      <c r="AF55" s="672"/>
      <c r="AG55" s="672"/>
      <c r="AH55" s="672"/>
      <c r="AI55" s="331">
        <f>AI47+AI54</f>
        <v>569</v>
      </c>
    </row>
    <row r="56" spans="1:35" ht="15" customHeight="1" x14ac:dyDescent="0.3">
      <c r="A56" s="19"/>
      <c r="B56" s="19"/>
      <c r="C56" s="4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7"/>
    </row>
    <row r="57" spans="1:35" ht="15" customHeight="1" x14ac:dyDescent="0.3">
      <c r="A57" s="20"/>
      <c r="B57" s="20"/>
      <c r="C57" s="49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</row>
    <row r="58" spans="1:35" ht="15" customHeight="1" x14ac:dyDescent="0.3">
      <c r="A58" s="20"/>
      <c r="B58" s="20"/>
      <c r="C58" s="49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</row>
    <row r="59" spans="1:35" ht="15" customHeight="1" x14ac:dyDescent="0.3">
      <c r="A59" s="20"/>
      <c r="B59" s="20"/>
      <c r="C59" s="49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</row>
    <row r="60" spans="1:35" ht="15" customHeight="1" x14ac:dyDescent="0.3">
      <c r="A60" s="20"/>
      <c r="B60" s="20"/>
      <c r="C60" s="49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</row>
  </sheetData>
  <mergeCells count="36">
    <mergeCell ref="A55:AH55"/>
    <mergeCell ref="I48:I51"/>
    <mergeCell ref="AH48:AH51"/>
    <mergeCell ref="AD48:AD51"/>
    <mergeCell ref="C48:C51"/>
    <mergeCell ref="Y48:Y51"/>
    <mergeCell ref="AC48:AC51"/>
    <mergeCell ref="P48:P51"/>
    <mergeCell ref="T48:T51"/>
    <mergeCell ref="W48:W51"/>
    <mergeCell ref="AE48:AE51"/>
    <mergeCell ref="F48:F51"/>
    <mergeCell ref="AA48:AA51"/>
    <mergeCell ref="AI48:AI51"/>
    <mergeCell ref="O48:O51"/>
    <mergeCell ref="Z48:Z51"/>
    <mergeCell ref="X48:X51"/>
    <mergeCell ref="U48:U51"/>
    <mergeCell ref="AF48:AF51"/>
    <mergeCell ref="AG48:AG51"/>
    <mergeCell ref="A1:AI1"/>
    <mergeCell ref="A48:A51"/>
    <mergeCell ref="D48:D51"/>
    <mergeCell ref="E48:E51"/>
    <mergeCell ref="G48:G51"/>
    <mergeCell ref="H48:H51"/>
    <mergeCell ref="J48:J51"/>
    <mergeCell ref="L48:L51"/>
    <mergeCell ref="M48:M51"/>
    <mergeCell ref="N48:N51"/>
    <mergeCell ref="Q48:Q51"/>
    <mergeCell ref="R48:R51"/>
    <mergeCell ref="S48:S51"/>
    <mergeCell ref="AB48:AB51"/>
    <mergeCell ref="V48:V51"/>
    <mergeCell ref="K48:K51"/>
  </mergeCells>
  <conditionalFormatting sqref="A3:AI55">
    <cfRule type="cellIs" dxfId="177" priority="1" operator="between">
      <formula>0</formula>
      <formula>0</formula>
    </cfRule>
  </conditionalFormatting>
  <pageMargins left="0.37440476190476191" right="0" top="0" bottom="0.74803149606299213" header="0.31496062992125984" footer="0.31496062992125984"/>
  <pageSetup paperSize="9" scale="30" orientation="portrait" r:id="rId1"/>
  <headerFooter>
    <oddHeader>&amp;C&amp;P</oddHeader>
    <oddFooter>&amp;C&amp;P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AJ60"/>
  <sheetViews>
    <sheetView view="pageLayout" topLeftCell="A40" zoomScale="70" zoomScaleNormal="100" zoomScalePageLayoutView="70" workbookViewId="0">
      <selection sqref="A1:AI1"/>
    </sheetView>
  </sheetViews>
  <sheetFormatPr defaultColWidth="4.28515625" defaultRowHeight="15.75" x14ac:dyDescent="0.25"/>
  <cols>
    <col min="1" max="1" width="41.5703125" style="21" customWidth="1"/>
    <col min="2" max="2" width="41.5703125" style="21" hidden="1" customWidth="1"/>
    <col min="3" max="3" width="8.42578125" style="53" customWidth="1"/>
    <col min="4" max="6" width="8.42578125" style="13" customWidth="1"/>
    <col min="7" max="9" width="8.42578125" style="14" customWidth="1"/>
    <col min="10" max="11" width="8.42578125" style="15" customWidth="1"/>
    <col min="12" max="14" width="8.42578125" style="12" customWidth="1"/>
    <col min="15" max="15" width="8.42578125" style="7" customWidth="1"/>
    <col min="16" max="20" width="8.42578125" style="6" customWidth="1"/>
    <col min="21" max="22" width="8.42578125" style="8" customWidth="1"/>
    <col min="23" max="25" width="8.42578125" style="9" customWidth="1"/>
    <col min="26" max="26" width="8.42578125" style="10" customWidth="1"/>
    <col min="27" max="30" width="8.42578125" style="11" customWidth="1"/>
    <col min="31" max="31" width="8.42578125" style="7" customWidth="1"/>
    <col min="32" max="33" width="8.42578125" style="8" customWidth="1"/>
    <col min="34" max="34" width="8.42578125" style="9" customWidth="1"/>
    <col min="35" max="35" width="16.7109375" style="1" customWidth="1"/>
  </cols>
  <sheetData>
    <row r="1" spans="1:36" s="108" customFormat="1" ht="59.25" customHeight="1" thickBot="1" x14ac:dyDescent="0.5">
      <c r="A1" s="590" t="s">
        <v>107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592"/>
    </row>
    <row r="2" spans="1:36" s="85" customFormat="1" ht="139.5" customHeight="1" x14ac:dyDescent="0.25">
      <c r="A2" s="181" t="s">
        <v>27</v>
      </c>
      <c r="B2" s="148" t="s">
        <v>114</v>
      </c>
      <c r="C2" s="238" t="s">
        <v>83</v>
      </c>
      <c r="D2" s="239" t="s">
        <v>2</v>
      </c>
      <c r="E2" s="239" t="s">
        <v>70</v>
      </c>
      <c r="F2" s="239" t="s">
        <v>85</v>
      </c>
      <c r="G2" s="240" t="s">
        <v>3</v>
      </c>
      <c r="H2" s="240" t="s">
        <v>72</v>
      </c>
      <c r="I2" s="240" t="s">
        <v>86</v>
      </c>
      <c r="J2" s="245" t="s">
        <v>1</v>
      </c>
      <c r="K2" s="245" t="s">
        <v>88</v>
      </c>
      <c r="L2" s="242" t="s">
        <v>0</v>
      </c>
      <c r="M2" s="242" t="s">
        <v>71</v>
      </c>
      <c r="N2" s="242" t="s">
        <v>73</v>
      </c>
      <c r="O2" s="228" t="s">
        <v>5</v>
      </c>
      <c r="P2" s="243" t="s">
        <v>4</v>
      </c>
      <c r="Q2" s="243" t="s">
        <v>74</v>
      </c>
      <c r="R2" s="243" t="s">
        <v>75</v>
      </c>
      <c r="S2" s="243" t="s">
        <v>163</v>
      </c>
      <c r="T2" s="243" t="s">
        <v>84</v>
      </c>
      <c r="U2" s="239" t="s">
        <v>52</v>
      </c>
      <c r="V2" s="239" t="s">
        <v>162</v>
      </c>
      <c r="W2" s="240" t="s">
        <v>6</v>
      </c>
      <c r="X2" s="240" t="s">
        <v>77</v>
      </c>
      <c r="Y2" s="240" t="s">
        <v>78</v>
      </c>
      <c r="Z2" s="243" t="s">
        <v>53</v>
      </c>
      <c r="AA2" s="241" t="s">
        <v>7</v>
      </c>
      <c r="AB2" s="241" t="s">
        <v>79</v>
      </c>
      <c r="AC2" s="229" t="s">
        <v>80</v>
      </c>
      <c r="AD2" s="241" t="s">
        <v>81</v>
      </c>
      <c r="AE2" s="240" t="s">
        <v>9</v>
      </c>
      <c r="AF2" s="239" t="s">
        <v>54</v>
      </c>
      <c r="AG2" s="239" t="s">
        <v>76</v>
      </c>
      <c r="AH2" s="244" t="s">
        <v>8</v>
      </c>
      <c r="AI2" s="249" t="s">
        <v>10</v>
      </c>
    </row>
    <row r="3" spans="1:36" s="7" customFormat="1" ht="42.75" customHeight="1" x14ac:dyDescent="0.25">
      <c r="A3" s="201" t="s">
        <v>11</v>
      </c>
      <c r="B3" s="373" t="s">
        <v>108</v>
      </c>
      <c r="C3" s="392">
        <v>1</v>
      </c>
      <c r="D3" s="418">
        <v>2</v>
      </c>
      <c r="E3" s="418">
        <v>0</v>
      </c>
      <c r="F3" s="418">
        <v>0</v>
      </c>
      <c r="G3" s="419">
        <v>1</v>
      </c>
      <c r="H3" s="419">
        <v>0</v>
      </c>
      <c r="I3" s="419">
        <v>0</v>
      </c>
      <c r="J3" s="420">
        <v>1</v>
      </c>
      <c r="K3" s="420">
        <v>1</v>
      </c>
      <c r="L3" s="421">
        <v>1</v>
      </c>
      <c r="M3" s="421">
        <v>0</v>
      </c>
      <c r="N3" s="421">
        <v>0</v>
      </c>
      <c r="O3" s="422">
        <v>0</v>
      </c>
      <c r="P3" s="423">
        <v>0</v>
      </c>
      <c r="Q3" s="423">
        <v>0</v>
      </c>
      <c r="R3" s="423">
        <v>0</v>
      </c>
      <c r="S3" s="423">
        <v>0</v>
      </c>
      <c r="T3" s="423">
        <v>2</v>
      </c>
      <c r="U3" s="424">
        <v>3</v>
      </c>
      <c r="V3" s="424">
        <v>0</v>
      </c>
      <c r="W3" s="425">
        <v>2</v>
      </c>
      <c r="X3" s="425">
        <v>0</v>
      </c>
      <c r="Y3" s="425">
        <v>0</v>
      </c>
      <c r="Z3" s="426">
        <v>0</v>
      </c>
      <c r="AA3" s="427">
        <v>0</v>
      </c>
      <c r="AB3" s="427">
        <v>0</v>
      </c>
      <c r="AC3" s="427">
        <v>0</v>
      </c>
      <c r="AD3" s="427">
        <v>0</v>
      </c>
      <c r="AE3" s="428">
        <v>0</v>
      </c>
      <c r="AF3" s="429">
        <v>0</v>
      </c>
      <c r="AG3" s="429">
        <v>0</v>
      </c>
      <c r="AH3" s="430">
        <v>0</v>
      </c>
      <c r="AI3" s="298">
        <f t="shared" ref="AI3:AI47" si="0">SUM(C3:AH3)</f>
        <v>14</v>
      </c>
      <c r="AJ3" s="374"/>
    </row>
    <row r="4" spans="1:36" s="70" customFormat="1" ht="42.75" customHeight="1" x14ac:dyDescent="0.25">
      <c r="A4" s="202" t="s">
        <v>12</v>
      </c>
      <c r="B4" s="375" t="s">
        <v>108</v>
      </c>
      <c r="C4" s="431">
        <v>0</v>
      </c>
      <c r="D4" s="432">
        <v>0</v>
      </c>
      <c r="E4" s="432">
        <v>0</v>
      </c>
      <c r="F4" s="432">
        <v>0</v>
      </c>
      <c r="G4" s="433">
        <v>0</v>
      </c>
      <c r="H4" s="433">
        <v>0</v>
      </c>
      <c r="I4" s="433">
        <v>0</v>
      </c>
      <c r="J4" s="434">
        <v>0</v>
      </c>
      <c r="K4" s="434">
        <v>0</v>
      </c>
      <c r="L4" s="435">
        <v>0</v>
      </c>
      <c r="M4" s="435">
        <v>0</v>
      </c>
      <c r="N4" s="435">
        <v>0</v>
      </c>
      <c r="O4" s="436">
        <v>0</v>
      </c>
      <c r="P4" s="437">
        <v>0</v>
      </c>
      <c r="Q4" s="437">
        <v>0</v>
      </c>
      <c r="R4" s="437">
        <v>0</v>
      </c>
      <c r="S4" s="437">
        <v>0</v>
      </c>
      <c r="T4" s="437">
        <v>0</v>
      </c>
      <c r="U4" s="438">
        <v>2</v>
      </c>
      <c r="V4" s="438">
        <v>0</v>
      </c>
      <c r="W4" s="439">
        <v>0</v>
      </c>
      <c r="X4" s="439">
        <v>0</v>
      </c>
      <c r="Y4" s="439">
        <v>0</v>
      </c>
      <c r="Z4" s="440">
        <v>0</v>
      </c>
      <c r="AA4" s="441">
        <v>0</v>
      </c>
      <c r="AB4" s="441">
        <v>0</v>
      </c>
      <c r="AC4" s="441">
        <v>0</v>
      </c>
      <c r="AD4" s="441">
        <v>0</v>
      </c>
      <c r="AE4" s="442">
        <v>0</v>
      </c>
      <c r="AF4" s="443">
        <v>0</v>
      </c>
      <c r="AG4" s="443">
        <v>0</v>
      </c>
      <c r="AH4" s="444">
        <v>0</v>
      </c>
      <c r="AI4" s="298">
        <f t="shared" si="0"/>
        <v>2</v>
      </c>
      <c r="AJ4" s="376"/>
    </row>
    <row r="5" spans="1:36" s="70" customFormat="1" ht="42.75" customHeight="1" x14ac:dyDescent="0.25">
      <c r="A5" s="203" t="s">
        <v>28</v>
      </c>
      <c r="B5" s="377" t="s">
        <v>109</v>
      </c>
      <c r="C5" s="431">
        <v>1</v>
      </c>
      <c r="D5" s="432">
        <v>4</v>
      </c>
      <c r="E5" s="432">
        <v>0</v>
      </c>
      <c r="F5" s="432">
        <v>1</v>
      </c>
      <c r="G5" s="433">
        <v>4</v>
      </c>
      <c r="H5" s="433">
        <v>0</v>
      </c>
      <c r="I5" s="433">
        <v>1</v>
      </c>
      <c r="J5" s="434">
        <v>3</v>
      </c>
      <c r="K5" s="434">
        <v>0</v>
      </c>
      <c r="L5" s="435">
        <v>4</v>
      </c>
      <c r="M5" s="435">
        <v>1</v>
      </c>
      <c r="N5" s="435">
        <v>0</v>
      </c>
      <c r="O5" s="436">
        <v>0</v>
      </c>
      <c r="P5" s="437">
        <v>17</v>
      </c>
      <c r="Q5" s="437">
        <v>3</v>
      </c>
      <c r="R5" s="437">
        <v>4</v>
      </c>
      <c r="S5" s="437">
        <v>3</v>
      </c>
      <c r="T5" s="437">
        <v>0</v>
      </c>
      <c r="U5" s="438">
        <v>3</v>
      </c>
      <c r="V5" s="438">
        <v>0</v>
      </c>
      <c r="W5" s="439">
        <v>3</v>
      </c>
      <c r="X5" s="439">
        <v>1</v>
      </c>
      <c r="Y5" s="439">
        <v>0</v>
      </c>
      <c r="Z5" s="440">
        <v>1</v>
      </c>
      <c r="AA5" s="441">
        <v>0</v>
      </c>
      <c r="AB5" s="441">
        <v>0</v>
      </c>
      <c r="AC5" s="441">
        <v>0</v>
      </c>
      <c r="AD5" s="441">
        <v>0</v>
      </c>
      <c r="AE5" s="442">
        <v>0</v>
      </c>
      <c r="AF5" s="443">
        <v>0</v>
      </c>
      <c r="AG5" s="443">
        <v>1</v>
      </c>
      <c r="AH5" s="444">
        <v>2</v>
      </c>
      <c r="AI5" s="298">
        <f t="shared" si="0"/>
        <v>57</v>
      </c>
      <c r="AJ5" s="376"/>
    </row>
    <row r="6" spans="1:36" s="70" customFormat="1" ht="42.75" customHeight="1" x14ac:dyDescent="0.25">
      <c r="A6" s="202" t="s">
        <v>13</v>
      </c>
      <c r="B6" s="375" t="s">
        <v>108</v>
      </c>
      <c r="C6" s="431">
        <v>1</v>
      </c>
      <c r="D6" s="432">
        <v>10</v>
      </c>
      <c r="E6" s="432">
        <v>0</v>
      </c>
      <c r="F6" s="432">
        <v>1</v>
      </c>
      <c r="G6" s="433">
        <v>2</v>
      </c>
      <c r="H6" s="433">
        <v>0</v>
      </c>
      <c r="I6" s="433">
        <v>3</v>
      </c>
      <c r="J6" s="434">
        <v>0</v>
      </c>
      <c r="K6" s="434">
        <v>0</v>
      </c>
      <c r="L6" s="435">
        <v>0</v>
      </c>
      <c r="M6" s="435">
        <v>0</v>
      </c>
      <c r="N6" s="435">
        <v>0</v>
      </c>
      <c r="O6" s="436">
        <v>0</v>
      </c>
      <c r="P6" s="437">
        <v>4</v>
      </c>
      <c r="Q6" s="437">
        <v>0</v>
      </c>
      <c r="R6" s="437">
        <v>0</v>
      </c>
      <c r="S6" s="437">
        <v>0</v>
      </c>
      <c r="T6" s="437">
        <v>0</v>
      </c>
      <c r="U6" s="438">
        <v>0</v>
      </c>
      <c r="V6" s="438">
        <v>0</v>
      </c>
      <c r="W6" s="439">
        <v>0</v>
      </c>
      <c r="X6" s="439">
        <v>0</v>
      </c>
      <c r="Y6" s="439">
        <v>0</v>
      </c>
      <c r="Z6" s="440">
        <v>1</v>
      </c>
      <c r="AA6" s="441">
        <v>0</v>
      </c>
      <c r="AB6" s="441">
        <v>0</v>
      </c>
      <c r="AC6" s="441">
        <v>0</v>
      </c>
      <c r="AD6" s="441">
        <v>0</v>
      </c>
      <c r="AE6" s="442">
        <v>0</v>
      </c>
      <c r="AF6" s="443">
        <v>0</v>
      </c>
      <c r="AG6" s="443">
        <v>0</v>
      </c>
      <c r="AH6" s="444">
        <v>0</v>
      </c>
      <c r="AI6" s="298">
        <f t="shared" si="0"/>
        <v>22</v>
      </c>
      <c r="AJ6" s="376"/>
    </row>
    <row r="7" spans="1:36" s="70" customFormat="1" ht="42.75" customHeight="1" x14ac:dyDescent="0.25">
      <c r="A7" s="204" t="s">
        <v>29</v>
      </c>
      <c r="B7" s="378" t="s">
        <v>110</v>
      </c>
      <c r="C7" s="392">
        <v>0</v>
      </c>
      <c r="D7" s="418">
        <v>0</v>
      </c>
      <c r="E7" s="418">
        <v>0</v>
      </c>
      <c r="F7" s="418">
        <v>0</v>
      </c>
      <c r="G7" s="419">
        <v>0</v>
      </c>
      <c r="H7" s="419">
        <v>0</v>
      </c>
      <c r="I7" s="419">
        <v>0</v>
      </c>
      <c r="J7" s="420">
        <v>0</v>
      </c>
      <c r="K7" s="420">
        <v>0</v>
      </c>
      <c r="L7" s="421">
        <v>0</v>
      </c>
      <c r="M7" s="421">
        <v>0</v>
      </c>
      <c r="N7" s="421">
        <v>0</v>
      </c>
      <c r="O7" s="422">
        <v>0</v>
      </c>
      <c r="P7" s="423">
        <v>0</v>
      </c>
      <c r="Q7" s="423">
        <v>0</v>
      </c>
      <c r="R7" s="423">
        <v>0</v>
      </c>
      <c r="S7" s="423">
        <v>0</v>
      </c>
      <c r="T7" s="423">
        <v>0</v>
      </c>
      <c r="U7" s="424">
        <v>0</v>
      </c>
      <c r="V7" s="424">
        <v>0</v>
      </c>
      <c r="W7" s="425">
        <v>0</v>
      </c>
      <c r="X7" s="425">
        <v>0</v>
      </c>
      <c r="Y7" s="425">
        <v>0</v>
      </c>
      <c r="Z7" s="426">
        <v>0</v>
      </c>
      <c r="AA7" s="427">
        <v>0</v>
      </c>
      <c r="AB7" s="427">
        <v>0</v>
      </c>
      <c r="AC7" s="427">
        <v>0</v>
      </c>
      <c r="AD7" s="427">
        <v>0</v>
      </c>
      <c r="AE7" s="428">
        <v>0</v>
      </c>
      <c r="AF7" s="429">
        <v>0</v>
      </c>
      <c r="AG7" s="429">
        <v>0</v>
      </c>
      <c r="AH7" s="430">
        <v>0</v>
      </c>
      <c r="AI7" s="298">
        <f t="shared" si="0"/>
        <v>0</v>
      </c>
      <c r="AJ7" s="376"/>
    </row>
    <row r="8" spans="1:36" s="70" customFormat="1" ht="42.75" customHeight="1" x14ac:dyDescent="0.25">
      <c r="A8" s="202" t="s">
        <v>14</v>
      </c>
      <c r="B8" s="375" t="s">
        <v>111</v>
      </c>
      <c r="C8" s="431">
        <v>2</v>
      </c>
      <c r="D8" s="432">
        <v>0</v>
      </c>
      <c r="E8" s="432">
        <v>0</v>
      </c>
      <c r="F8" s="432">
        <v>0</v>
      </c>
      <c r="G8" s="433">
        <v>0</v>
      </c>
      <c r="H8" s="433">
        <v>0</v>
      </c>
      <c r="I8" s="433">
        <v>0</v>
      </c>
      <c r="J8" s="434">
        <v>0</v>
      </c>
      <c r="K8" s="434">
        <v>0</v>
      </c>
      <c r="L8" s="435">
        <v>1</v>
      </c>
      <c r="M8" s="435">
        <v>0</v>
      </c>
      <c r="N8" s="435">
        <v>0</v>
      </c>
      <c r="O8" s="436">
        <v>0</v>
      </c>
      <c r="P8" s="437">
        <v>0</v>
      </c>
      <c r="Q8" s="437">
        <v>0</v>
      </c>
      <c r="R8" s="437">
        <v>0</v>
      </c>
      <c r="S8" s="437">
        <v>0</v>
      </c>
      <c r="T8" s="437">
        <v>0</v>
      </c>
      <c r="U8" s="438">
        <v>0</v>
      </c>
      <c r="V8" s="438">
        <v>0</v>
      </c>
      <c r="W8" s="439">
        <v>1</v>
      </c>
      <c r="X8" s="439">
        <v>0</v>
      </c>
      <c r="Y8" s="439">
        <v>0</v>
      </c>
      <c r="Z8" s="440">
        <v>1</v>
      </c>
      <c r="AA8" s="441">
        <v>0</v>
      </c>
      <c r="AB8" s="441">
        <v>0</v>
      </c>
      <c r="AC8" s="441">
        <v>0</v>
      </c>
      <c r="AD8" s="441">
        <v>0</v>
      </c>
      <c r="AE8" s="442">
        <v>0</v>
      </c>
      <c r="AF8" s="443">
        <v>0</v>
      </c>
      <c r="AG8" s="443">
        <v>0</v>
      </c>
      <c r="AH8" s="444">
        <v>0</v>
      </c>
      <c r="AI8" s="298">
        <f t="shared" si="0"/>
        <v>5</v>
      </c>
      <c r="AJ8" s="376"/>
    </row>
    <row r="9" spans="1:36" s="7" customFormat="1" ht="42.75" customHeight="1" x14ac:dyDescent="0.25">
      <c r="A9" s="202" t="s">
        <v>15</v>
      </c>
      <c r="B9" s="375" t="s">
        <v>108</v>
      </c>
      <c r="C9" s="431">
        <v>0</v>
      </c>
      <c r="D9" s="432">
        <v>0</v>
      </c>
      <c r="E9" s="432">
        <v>1</v>
      </c>
      <c r="F9" s="432">
        <v>0</v>
      </c>
      <c r="G9" s="433">
        <v>1</v>
      </c>
      <c r="H9" s="433">
        <v>0</v>
      </c>
      <c r="I9" s="433">
        <v>0</v>
      </c>
      <c r="J9" s="434">
        <v>0</v>
      </c>
      <c r="K9" s="434">
        <v>0</v>
      </c>
      <c r="L9" s="435">
        <v>1</v>
      </c>
      <c r="M9" s="435">
        <v>1</v>
      </c>
      <c r="N9" s="435">
        <v>0</v>
      </c>
      <c r="O9" s="436">
        <v>0</v>
      </c>
      <c r="P9" s="437">
        <v>0</v>
      </c>
      <c r="Q9" s="437">
        <v>0</v>
      </c>
      <c r="R9" s="437">
        <v>0</v>
      </c>
      <c r="S9" s="437">
        <v>0</v>
      </c>
      <c r="T9" s="437">
        <v>0</v>
      </c>
      <c r="U9" s="438">
        <v>3</v>
      </c>
      <c r="V9" s="438">
        <v>0</v>
      </c>
      <c r="W9" s="439">
        <v>0</v>
      </c>
      <c r="X9" s="439">
        <v>1</v>
      </c>
      <c r="Y9" s="439">
        <v>0</v>
      </c>
      <c r="Z9" s="440">
        <v>2</v>
      </c>
      <c r="AA9" s="441">
        <v>0</v>
      </c>
      <c r="AB9" s="441">
        <v>0</v>
      </c>
      <c r="AC9" s="441">
        <v>0</v>
      </c>
      <c r="AD9" s="441">
        <v>0</v>
      </c>
      <c r="AE9" s="442">
        <v>0</v>
      </c>
      <c r="AF9" s="443">
        <v>0</v>
      </c>
      <c r="AG9" s="443">
        <v>0</v>
      </c>
      <c r="AH9" s="444">
        <v>2</v>
      </c>
      <c r="AI9" s="298">
        <f t="shared" si="0"/>
        <v>12</v>
      </c>
      <c r="AJ9" s="374"/>
    </row>
    <row r="10" spans="1:36" s="70" customFormat="1" ht="42.75" customHeight="1" x14ac:dyDescent="0.25">
      <c r="A10" s="202" t="s">
        <v>30</v>
      </c>
      <c r="B10" s="375" t="s">
        <v>111</v>
      </c>
      <c r="C10" s="431">
        <v>0</v>
      </c>
      <c r="D10" s="432">
        <v>0</v>
      </c>
      <c r="E10" s="432">
        <v>0</v>
      </c>
      <c r="F10" s="432">
        <v>0</v>
      </c>
      <c r="G10" s="433">
        <v>0</v>
      </c>
      <c r="H10" s="433">
        <v>0</v>
      </c>
      <c r="I10" s="433">
        <v>0</v>
      </c>
      <c r="J10" s="434">
        <v>0</v>
      </c>
      <c r="K10" s="434">
        <v>0</v>
      </c>
      <c r="L10" s="435">
        <v>0</v>
      </c>
      <c r="M10" s="435">
        <v>0</v>
      </c>
      <c r="N10" s="435">
        <v>0</v>
      </c>
      <c r="O10" s="436">
        <v>0</v>
      </c>
      <c r="P10" s="437">
        <v>0</v>
      </c>
      <c r="Q10" s="437">
        <v>0</v>
      </c>
      <c r="R10" s="437">
        <v>0</v>
      </c>
      <c r="S10" s="437">
        <v>0</v>
      </c>
      <c r="T10" s="437">
        <v>0</v>
      </c>
      <c r="U10" s="438">
        <v>0</v>
      </c>
      <c r="V10" s="438">
        <v>0</v>
      </c>
      <c r="W10" s="439">
        <v>0</v>
      </c>
      <c r="X10" s="439">
        <v>0</v>
      </c>
      <c r="Y10" s="439">
        <v>0</v>
      </c>
      <c r="Z10" s="440">
        <v>0</v>
      </c>
      <c r="AA10" s="441">
        <v>0</v>
      </c>
      <c r="AB10" s="441">
        <v>0</v>
      </c>
      <c r="AC10" s="441">
        <v>0</v>
      </c>
      <c r="AD10" s="441">
        <v>0</v>
      </c>
      <c r="AE10" s="442">
        <v>0</v>
      </c>
      <c r="AF10" s="443">
        <v>0</v>
      </c>
      <c r="AG10" s="443">
        <v>0</v>
      </c>
      <c r="AH10" s="444">
        <v>0</v>
      </c>
      <c r="AI10" s="298">
        <f t="shared" si="0"/>
        <v>0</v>
      </c>
      <c r="AJ10" s="376"/>
    </row>
    <row r="11" spans="1:36" s="70" customFormat="1" ht="42.75" customHeight="1" x14ac:dyDescent="0.25">
      <c r="A11" s="205" t="s">
        <v>31</v>
      </c>
      <c r="B11" s="379" t="s">
        <v>112</v>
      </c>
      <c r="C11" s="392">
        <v>0</v>
      </c>
      <c r="D11" s="418">
        <v>0</v>
      </c>
      <c r="E11" s="418">
        <v>1</v>
      </c>
      <c r="F11" s="418">
        <v>0</v>
      </c>
      <c r="G11" s="419">
        <v>0</v>
      </c>
      <c r="H11" s="419">
        <v>0</v>
      </c>
      <c r="I11" s="419">
        <v>0</v>
      </c>
      <c r="J11" s="420">
        <v>0</v>
      </c>
      <c r="K11" s="420">
        <v>0</v>
      </c>
      <c r="L11" s="421">
        <v>0</v>
      </c>
      <c r="M11" s="421">
        <v>0</v>
      </c>
      <c r="N11" s="421">
        <v>0</v>
      </c>
      <c r="O11" s="422">
        <v>0</v>
      </c>
      <c r="P11" s="423">
        <v>0</v>
      </c>
      <c r="Q11" s="423">
        <v>0</v>
      </c>
      <c r="R11" s="423">
        <v>0</v>
      </c>
      <c r="S11" s="423">
        <v>0</v>
      </c>
      <c r="T11" s="423">
        <v>0</v>
      </c>
      <c r="U11" s="424">
        <v>0</v>
      </c>
      <c r="V11" s="424">
        <v>0</v>
      </c>
      <c r="W11" s="425">
        <v>1</v>
      </c>
      <c r="X11" s="425">
        <v>0</v>
      </c>
      <c r="Y11" s="425">
        <v>0</v>
      </c>
      <c r="Z11" s="426">
        <v>1</v>
      </c>
      <c r="AA11" s="427">
        <v>0</v>
      </c>
      <c r="AB11" s="427">
        <v>0</v>
      </c>
      <c r="AC11" s="427">
        <v>0</v>
      </c>
      <c r="AD11" s="427">
        <v>0</v>
      </c>
      <c r="AE11" s="428">
        <v>0</v>
      </c>
      <c r="AF11" s="429">
        <v>0</v>
      </c>
      <c r="AG11" s="429">
        <v>0</v>
      </c>
      <c r="AH11" s="430">
        <v>0</v>
      </c>
      <c r="AI11" s="298">
        <f t="shared" si="0"/>
        <v>3</v>
      </c>
      <c r="AJ11" s="376"/>
    </row>
    <row r="12" spans="1:36" s="70" customFormat="1" ht="42.75" customHeight="1" x14ac:dyDescent="0.25">
      <c r="A12" s="204" t="s">
        <v>32</v>
      </c>
      <c r="B12" s="378" t="s">
        <v>110</v>
      </c>
      <c r="C12" s="431">
        <v>0</v>
      </c>
      <c r="D12" s="432">
        <v>0</v>
      </c>
      <c r="E12" s="432">
        <v>0</v>
      </c>
      <c r="F12" s="432">
        <v>0</v>
      </c>
      <c r="G12" s="433">
        <v>0</v>
      </c>
      <c r="H12" s="433">
        <v>0</v>
      </c>
      <c r="I12" s="433">
        <v>0</v>
      </c>
      <c r="J12" s="434">
        <v>0</v>
      </c>
      <c r="K12" s="434">
        <v>0</v>
      </c>
      <c r="L12" s="435">
        <v>0</v>
      </c>
      <c r="M12" s="435">
        <v>0</v>
      </c>
      <c r="N12" s="435">
        <v>0</v>
      </c>
      <c r="O12" s="436">
        <v>0</v>
      </c>
      <c r="P12" s="437">
        <v>3</v>
      </c>
      <c r="Q12" s="437">
        <v>0</v>
      </c>
      <c r="R12" s="437">
        <v>0</v>
      </c>
      <c r="S12" s="437">
        <v>0</v>
      </c>
      <c r="T12" s="437">
        <v>0</v>
      </c>
      <c r="U12" s="438">
        <v>0</v>
      </c>
      <c r="V12" s="438">
        <v>0</v>
      </c>
      <c r="W12" s="439">
        <v>0</v>
      </c>
      <c r="X12" s="439">
        <v>0</v>
      </c>
      <c r="Y12" s="439">
        <v>0</v>
      </c>
      <c r="Z12" s="440">
        <v>0</v>
      </c>
      <c r="AA12" s="441">
        <v>0</v>
      </c>
      <c r="AB12" s="441">
        <v>1</v>
      </c>
      <c r="AC12" s="441">
        <v>0</v>
      </c>
      <c r="AD12" s="441">
        <v>0</v>
      </c>
      <c r="AE12" s="442">
        <v>0</v>
      </c>
      <c r="AF12" s="443">
        <v>0</v>
      </c>
      <c r="AG12" s="443">
        <v>0</v>
      </c>
      <c r="AH12" s="444">
        <v>0</v>
      </c>
      <c r="AI12" s="298">
        <f t="shared" si="0"/>
        <v>4</v>
      </c>
      <c r="AJ12" s="376"/>
    </row>
    <row r="13" spans="1:36" s="70" customFormat="1" ht="42.75" customHeight="1" x14ac:dyDescent="0.25">
      <c r="A13" s="202" t="s">
        <v>16</v>
      </c>
      <c r="B13" s="375" t="s">
        <v>108</v>
      </c>
      <c r="C13" s="431">
        <v>0</v>
      </c>
      <c r="D13" s="432">
        <v>1</v>
      </c>
      <c r="E13" s="432">
        <v>0</v>
      </c>
      <c r="F13" s="432">
        <v>1</v>
      </c>
      <c r="G13" s="433">
        <v>0</v>
      </c>
      <c r="H13" s="433">
        <v>0</v>
      </c>
      <c r="I13" s="433">
        <v>0</v>
      </c>
      <c r="J13" s="434">
        <v>0</v>
      </c>
      <c r="K13" s="434">
        <v>0</v>
      </c>
      <c r="L13" s="435">
        <v>1</v>
      </c>
      <c r="M13" s="435">
        <v>1</v>
      </c>
      <c r="N13" s="435">
        <v>0</v>
      </c>
      <c r="O13" s="436">
        <v>0</v>
      </c>
      <c r="P13" s="437">
        <v>0</v>
      </c>
      <c r="Q13" s="437">
        <v>0</v>
      </c>
      <c r="R13" s="437">
        <v>0</v>
      </c>
      <c r="S13" s="437">
        <v>2</v>
      </c>
      <c r="T13" s="437">
        <v>0</v>
      </c>
      <c r="U13" s="438">
        <v>0</v>
      </c>
      <c r="V13" s="438">
        <v>0</v>
      </c>
      <c r="W13" s="439">
        <v>0</v>
      </c>
      <c r="X13" s="439">
        <v>0</v>
      </c>
      <c r="Y13" s="439">
        <v>0</v>
      </c>
      <c r="Z13" s="440">
        <v>0</v>
      </c>
      <c r="AA13" s="441">
        <v>1</v>
      </c>
      <c r="AB13" s="441">
        <v>0</v>
      </c>
      <c r="AC13" s="441">
        <v>0</v>
      </c>
      <c r="AD13" s="441">
        <v>0</v>
      </c>
      <c r="AE13" s="442">
        <v>0</v>
      </c>
      <c r="AF13" s="443">
        <v>0</v>
      </c>
      <c r="AG13" s="443">
        <v>0</v>
      </c>
      <c r="AH13" s="444">
        <v>2</v>
      </c>
      <c r="AI13" s="298">
        <f t="shared" si="0"/>
        <v>9</v>
      </c>
      <c r="AJ13" s="376"/>
    </row>
    <row r="14" spans="1:36" s="70" customFormat="1" ht="42.75" customHeight="1" x14ac:dyDescent="0.25">
      <c r="A14" s="202" t="s">
        <v>17</v>
      </c>
      <c r="B14" s="375" t="s">
        <v>111</v>
      </c>
      <c r="C14" s="431">
        <v>0</v>
      </c>
      <c r="D14" s="432">
        <v>1</v>
      </c>
      <c r="E14" s="432">
        <v>0</v>
      </c>
      <c r="F14" s="432">
        <v>0</v>
      </c>
      <c r="G14" s="433">
        <v>1</v>
      </c>
      <c r="H14" s="433">
        <v>0</v>
      </c>
      <c r="I14" s="433">
        <v>0</v>
      </c>
      <c r="J14" s="434">
        <v>1</v>
      </c>
      <c r="K14" s="434">
        <v>0</v>
      </c>
      <c r="L14" s="435">
        <v>0</v>
      </c>
      <c r="M14" s="435">
        <v>0</v>
      </c>
      <c r="N14" s="435">
        <v>0</v>
      </c>
      <c r="O14" s="436">
        <v>0</v>
      </c>
      <c r="P14" s="437">
        <v>0</v>
      </c>
      <c r="Q14" s="437">
        <v>0</v>
      </c>
      <c r="R14" s="437">
        <v>0</v>
      </c>
      <c r="S14" s="437">
        <v>0</v>
      </c>
      <c r="T14" s="437">
        <v>0</v>
      </c>
      <c r="U14" s="438">
        <v>0</v>
      </c>
      <c r="V14" s="438">
        <v>0</v>
      </c>
      <c r="W14" s="439">
        <v>0</v>
      </c>
      <c r="X14" s="439">
        <v>0</v>
      </c>
      <c r="Y14" s="439">
        <v>0</v>
      </c>
      <c r="Z14" s="440">
        <v>1</v>
      </c>
      <c r="AA14" s="441">
        <v>0</v>
      </c>
      <c r="AB14" s="441">
        <v>0</v>
      </c>
      <c r="AC14" s="441">
        <v>0</v>
      </c>
      <c r="AD14" s="441">
        <v>0</v>
      </c>
      <c r="AE14" s="442">
        <v>0</v>
      </c>
      <c r="AF14" s="443">
        <v>0</v>
      </c>
      <c r="AG14" s="443">
        <v>0</v>
      </c>
      <c r="AH14" s="444">
        <v>0</v>
      </c>
      <c r="AI14" s="298">
        <f t="shared" si="0"/>
        <v>4</v>
      </c>
      <c r="AJ14" s="376"/>
    </row>
    <row r="15" spans="1:36" s="70" customFormat="1" ht="42.75" customHeight="1" x14ac:dyDescent="0.25">
      <c r="A15" s="205" t="s">
        <v>63</v>
      </c>
      <c r="B15" s="380" t="s">
        <v>108</v>
      </c>
      <c r="C15" s="392">
        <v>0</v>
      </c>
      <c r="D15" s="418">
        <v>2</v>
      </c>
      <c r="E15" s="418">
        <v>0</v>
      </c>
      <c r="F15" s="418">
        <v>0</v>
      </c>
      <c r="G15" s="419">
        <v>1</v>
      </c>
      <c r="H15" s="419">
        <v>0</v>
      </c>
      <c r="I15" s="419">
        <v>0</v>
      </c>
      <c r="J15" s="420">
        <v>3</v>
      </c>
      <c r="K15" s="420">
        <v>0</v>
      </c>
      <c r="L15" s="421">
        <v>0</v>
      </c>
      <c r="M15" s="421">
        <v>0</v>
      </c>
      <c r="N15" s="421">
        <v>0</v>
      </c>
      <c r="O15" s="422">
        <v>0</v>
      </c>
      <c r="P15" s="423">
        <v>0</v>
      </c>
      <c r="Q15" s="423">
        <v>0</v>
      </c>
      <c r="R15" s="423">
        <v>0</v>
      </c>
      <c r="S15" s="423">
        <v>1</v>
      </c>
      <c r="T15" s="423">
        <v>1</v>
      </c>
      <c r="U15" s="424">
        <v>0</v>
      </c>
      <c r="V15" s="424">
        <v>0</v>
      </c>
      <c r="W15" s="425">
        <v>2</v>
      </c>
      <c r="X15" s="425">
        <v>0</v>
      </c>
      <c r="Y15" s="425">
        <v>0</v>
      </c>
      <c r="Z15" s="426">
        <v>5</v>
      </c>
      <c r="AA15" s="427">
        <v>1</v>
      </c>
      <c r="AB15" s="427">
        <v>0</v>
      </c>
      <c r="AC15" s="427">
        <v>0</v>
      </c>
      <c r="AD15" s="427">
        <v>0</v>
      </c>
      <c r="AE15" s="428">
        <v>0</v>
      </c>
      <c r="AF15" s="429">
        <v>1</v>
      </c>
      <c r="AG15" s="429">
        <v>0</v>
      </c>
      <c r="AH15" s="430">
        <v>2</v>
      </c>
      <c r="AI15" s="298">
        <f t="shared" si="0"/>
        <v>19</v>
      </c>
      <c r="AJ15" s="376"/>
    </row>
    <row r="16" spans="1:36" s="70" customFormat="1" ht="42.75" customHeight="1" x14ac:dyDescent="0.25">
      <c r="A16" s="202" t="s">
        <v>18</v>
      </c>
      <c r="B16" s="375" t="s">
        <v>108</v>
      </c>
      <c r="C16" s="431">
        <v>0</v>
      </c>
      <c r="D16" s="432">
        <v>0</v>
      </c>
      <c r="E16" s="432">
        <v>0</v>
      </c>
      <c r="F16" s="432">
        <v>1</v>
      </c>
      <c r="G16" s="433">
        <v>0</v>
      </c>
      <c r="H16" s="433">
        <v>0</v>
      </c>
      <c r="I16" s="433">
        <v>0</v>
      </c>
      <c r="J16" s="434">
        <v>0</v>
      </c>
      <c r="K16" s="434">
        <v>0</v>
      </c>
      <c r="L16" s="435">
        <v>0</v>
      </c>
      <c r="M16" s="435">
        <v>1</v>
      </c>
      <c r="N16" s="435">
        <v>0</v>
      </c>
      <c r="O16" s="436">
        <v>0</v>
      </c>
      <c r="P16" s="437">
        <v>4</v>
      </c>
      <c r="Q16" s="437">
        <v>3</v>
      </c>
      <c r="R16" s="437">
        <v>0</v>
      </c>
      <c r="S16" s="437">
        <v>0</v>
      </c>
      <c r="T16" s="437">
        <v>0</v>
      </c>
      <c r="U16" s="438">
        <v>7</v>
      </c>
      <c r="V16" s="438">
        <v>0</v>
      </c>
      <c r="W16" s="439">
        <v>0</v>
      </c>
      <c r="X16" s="439">
        <v>0</v>
      </c>
      <c r="Y16" s="439">
        <v>0</v>
      </c>
      <c r="Z16" s="440">
        <v>0</v>
      </c>
      <c r="AA16" s="441">
        <v>0</v>
      </c>
      <c r="AB16" s="441">
        <v>0</v>
      </c>
      <c r="AC16" s="441">
        <v>0</v>
      </c>
      <c r="AD16" s="441">
        <v>0</v>
      </c>
      <c r="AE16" s="442">
        <v>0</v>
      </c>
      <c r="AF16" s="443">
        <v>1</v>
      </c>
      <c r="AG16" s="443">
        <v>1</v>
      </c>
      <c r="AH16" s="444">
        <v>0</v>
      </c>
      <c r="AI16" s="298">
        <f t="shared" si="0"/>
        <v>18</v>
      </c>
      <c r="AJ16" s="376"/>
    </row>
    <row r="17" spans="1:36" s="70" customFormat="1" ht="42.75" customHeight="1" x14ac:dyDescent="0.25">
      <c r="A17" s="202" t="s">
        <v>33</v>
      </c>
      <c r="B17" s="375" t="s">
        <v>108</v>
      </c>
      <c r="C17" s="431">
        <v>0</v>
      </c>
      <c r="D17" s="432">
        <v>0</v>
      </c>
      <c r="E17" s="432">
        <v>0</v>
      </c>
      <c r="F17" s="432">
        <v>0</v>
      </c>
      <c r="G17" s="433">
        <v>0</v>
      </c>
      <c r="H17" s="433">
        <v>0</v>
      </c>
      <c r="I17" s="433">
        <v>0</v>
      </c>
      <c r="J17" s="434">
        <v>0</v>
      </c>
      <c r="K17" s="434">
        <v>0</v>
      </c>
      <c r="L17" s="435">
        <v>0</v>
      </c>
      <c r="M17" s="435">
        <v>0</v>
      </c>
      <c r="N17" s="435">
        <v>0</v>
      </c>
      <c r="O17" s="436">
        <v>0</v>
      </c>
      <c r="P17" s="437">
        <v>0</v>
      </c>
      <c r="Q17" s="437">
        <v>0</v>
      </c>
      <c r="R17" s="437">
        <v>0</v>
      </c>
      <c r="S17" s="437">
        <v>0</v>
      </c>
      <c r="T17" s="437">
        <v>0</v>
      </c>
      <c r="U17" s="438">
        <v>0</v>
      </c>
      <c r="V17" s="438">
        <v>0</v>
      </c>
      <c r="W17" s="439">
        <v>0</v>
      </c>
      <c r="X17" s="439">
        <v>0</v>
      </c>
      <c r="Y17" s="439">
        <v>0</v>
      </c>
      <c r="Z17" s="440">
        <v>0</v>
      </c>
      <c r="AA17" s="441">
        <v>0</v>
      </c>
      <c r="AB17" s="441">
        <v>0</v>
      </c>
      <c r="AC17" s="441">
        <v>0</v>
      </c>
      <c r="AD17" s="441">
        <v>0</v>
      </c>
      <c r="AE17" s="442">
        <v>0</v>
      </c>
      <c r="AF17" s="443">
        <v>0</v>
      </c>
      <c r="AG17" s="443">
        <v>0</v>
      </c>
      <c r="AH17" s="444">
        <v>0</v>
      </c>
      <c r="AI17" s="298">
        <f t="shared" si="0"/>
        <v>0</v>
      </c>
      <c r="AJ17" s="376"/>
    </row>
    <row r="18" spans="1:36" s="70" customFormat="1" ht="42.75" customHeight="1" x14ac:dyDescent="0.25">
      <c r="A18" s="205" t="s">
        <v>34</v>
      </c>
      <c r="B18" s="380" t="s">
        <v>108</v>
      </c>
      <c r="C18" s="431">
        <v>0</v>
      </c>
      <c r="D18" s="432">
        <v>0</v>
      </c>
      <c r="E18" s="432">
        <v>0</v>
      </c>
      <c r="F18" s="432">
        <v>1</v>
      </c>
      <c r="G18" s="433">
        <v>0</v>
      </c>
      <c r="H18" s="433">
        <v>0</v>
      </c>
      <c r="I18" s="433">
        <v>0</v>
      </c>
      <c r="J18" s="434">
        <v>0</v>
      </c>
      <c r="K18" s="434">
        <v>0</v>
      </c>
      <c r="L18" s="435">
        <v>0</v>
      </c>
      <c r="M18" s="435">
        <v>0</v>
      </c>
      <c r="N18" s="435">
        <v>0</v>
      </c>
      <c r="O18" s="436">
        <v>0</v>
      </c>
      <c r="P18" s="437">
        <v>0</v>
      </c>
      <c r="Q18" s="437">
        <v>0</v>
      </c>
      <c r="R18" s="437">
        <v>0</v>
      </c>
      <c r="S18" s="437">
        <v>0</v>
      </c>
      <c r="T18" s="437">
        <v>0</v>
      </c>
      <c r="U18" s="438">
        <v>1</v>
      </c>
      <c r="V18" s="438">
        <v>0</v>
      </c>
      <c r="W18" s="439">
        <v>0</v>
      </c>
      <c r="X18" s="439">
        <v>0</v>
      </c>
      <c r="Y18" s="439">
        <v>0</v>
      </c>
      <c r="Z18" s="440">
        <v>0</v>
      </c>
      <c r="AA18" s="441">
        <v>0</v>
      </c>
      <c r="AB18" s="441">
        <v>0</v>
      </c>
      <c r="AC18" s="441">
        <v>0</v>
      </c>
      <c r="AD18" s="441">
        <v>0</v>
      </c>
      <c r="AE18" s="442">
        <v>0</v>
      </c>
      <c r="AF18" s="443">
        <v>0</v>
      </c>
      <c r="AG18" s="443">
        <v>0</v>
      </c>
      <c r="AH18" s="444">
        <v>0</v>
      </c>
      <c r="AI18" s="298">
        <f t="shared" si="0"/>
        <v>2</v>
      </c>
      <c r="AJ18" s="376"/>
    </row>
    <row r="19" spans="1:36" s="70" customFormat="1" ht="42.75" customHeight="1" x14ac:dyDescent="0.25">
      <c r="A19" s="204" t="s">
        <v>35</v>
      </c>
      <c r="B19" s="378" t="s">
        <v>110</v>
      </c>
      <c r="C19" s="392">
        <v>0</v>
      </c>
      <c r="D19" s="418">
        <v>0</v>
      </c>
      <c r="E19" s="418">
        <v>0</v>
      </c>
      <c r="F19" s="418">
        <v>0</v>
      </c>
      <c r="G19" s="419">
        <v>0</v>
      </c>
      <c r="H19" s="419">
        <v>0</v>
      </c>
      <c r="I19" s="419">
        <v>0</v>
      </c>
      <c r="J19" s="420">
        <v>0</v>
      </c>
      <c r="K19" s="420">
        <v>0</v>
      </c>
      <c r="L19" s="421">
        <v>0</v>
      </c>
      <c r="M19" s="421">
        <v>0</v>
      </c>
      <c r="N19" s="421">
        <v>0</v>
      </c>
      <c r="O19" s="422">
        <v>0</v>
      </c>
      <c r="P19" s="423">
        <v>0</v>
      </c>
      <c r="Q19" s="423">
        <v>0</v>
      </c>
      <c r="R19" s="423">
        <v>0</v>
      </c>
      <c r="S19" s="423">
        <v>0</v>
      </c>
      <c r="T19" s="423">
        <v>0</v>
      </c>
      <c r="U19" s="424">
        <v>0</v>
      </c>
      <c r="V19" s="424">
        <v>0</v>
      </c>
      <c r="W19" s="425">
        <v>0</v>
      </c>
      <c r="X19" s="425">
        <v>0</v>
      </c>
      <c r="Y19" s="425">
        <v>0</v>
      </c>
      <c r="Z19" s="426">
        <v>1</v>
      </c>
      <c r="AA19" s="427">
        <v>0</v>
      </c>
      <c r="AB19" s="427">
        <v>0</v>
      </c>
      <c r="AC19" s="427">
        <v>0</v>
      </c>
      <c r="AD19" s="427">
        <v>0</v>
      </c>
      <c r="AE19" s="428">
        <v>0</v>
      </c>
      <c r="AF19" s="429">
        <v>0</v>
      </c>
      <c r="AG19" s="429">
        <v>0</v>
      </c>
      <c r="AH19" s="430">
        <v>0</v>
      </c>
      <c r="AI19" s="298">
        <f t="shared" si="0"/>
        <v>1</v>
      </c>
      <c r="AJ19" s="376"/>
    </row>
    <row r="20" spans="1:36" s="70" customFormat="1" ht="42.75" customHeight="1" x14ac:dyDescent="0.25">
      <c r="A20" s="206" t="s">
        <v>36</v>
      </c>
      <c r="B20" s="381" t="s">
        <v>110</v>
      </c>
      <c r="C20" s="431">
        <v>0</v>
      </c>
      <c r="D20" s="432">
        <v>0</v>
      </c>
      <c r="E20" s="432">
        <v>0</v>
      </c>
      <c r="F20" s="432">
        <v>0</v>
      </c>
      <c r="G20" s="433">
        <v>0</v>
      </c>
      <c r="H20" s="433">
        <v>0</v>
      </c>
      <c r="I20" s="433">
        <v>0</v>
      </c>
      <c r="J20" s="434">
        <v>0</v>
      </c>
      <c r="K20" s="434">
        <v>0</v>
      </c>
      <c r="L20" s="435">
        <v>0</v>
      </c>
      <c r="M20" s="435">
        <v>0</v>
      </c>
      <c r="N20" s="435">
        <v>0</v>
      </c>
      <c r="O20" s="436">
        <v>0</v>
      </c>
      <c r="P20" s="437">
        <v>0</v>
      </c>
      <c r="Q20" s="437">
        <v>0</v>
      </c>
      <c r="R20" s="437">
        <v>0</v>
      </c>
      <c r="S20" s="437">
        <v>0</v>
      </c>
      <c r="T20" s="437">
        <v>0</v>
      </c>
      <c r="U20" s="438">
        <v>0</v>
      </c>
      <c r="V20" s="438">
        <v>0</v>
      </c>
      <c r="W20" s="439">
        <v>0</v>
      </c>
      <c r="X20" s="439">
        <v>0</v>
      </c>
      <c r="Y20" s="439">
        <v>0</v>
      </c>
      <c r="Z20" s="440">
        <v>0</v>
      </c>
      <c r="AA20" s="441">
        <v>0</v>
      </c>
      <c r="AB20" s="441">
        <v>0</v>
      </c>
      <c r="AC20" s="441">
        <v>0</v>
      </c>
      <c r="AD20" s="441">
        <v>0</v>
      </c>
      <c r="AE20" s="442">
        <v>0</v>
      </c>
      <c r="AF20" s="443">
        <v>0</v>
      </c>
      <c r="AG20" s="443">
        <v>0</v>
      </c>
      <c r="AH20" s="444">
        <v>0</v>
      </c>
      <c r="AI20" s="298">
        <f t="shared" si="0"/>
        <v>0</v>
      </c>
      <c r="AJ20" s="376"/>
    </row>
    <row r="21" spans="1:36" s="7" customFormat="1" ht="42.75" customHeight="1" x14ac:dyDescent="0.25">
      <c r="A21" s="207" t="s">
        <v>37</v>
      </c>
      <c r="B21" s="382" t="s">
        <v>113</v>
      </c>
      <c r="C21" s="431">
        <v>0</v>
      </c>
      <c r="D21" s="432">
        <v>0</v>
      </c>
      <c r="E21" s="432">
        <v>0</v>
      </c>
      <c r="F21" s="432">
        <v>0</v>
      </c>
      <c r="G21" s="433">
        <v>0</v>
      </c>
      <c r="H21" s="433">
        <v>0</v>
      </c>
      <c r="I21" s="433">
        <v>0</v>
      </c>
      <c r="J21" s="434">
        <v>0</v>
      </c>
      <c r="K21" s="434">
        <v>0</v>
      </c>
      <c r="L21" s="435">
        <v>0</v>
      </c>
      <c r="M21" s="435">
        <v>0</v>
      </c>
      <c r="N21" s="435">
        <v>0</v>
      </c>
      <c r="O21" s="436">
        <v>0</v>
      </c>
      <c r="P21" s="437">
        <v>0</v>
      </c>
      <c r="Q21" s="437">
        <v>0</v>
      </c>
      <c r="R21" s="437">
        <v>0</v>
      </c>
      <c r="S21" s="437">
        <v>0</v>
      </c>
      <c r="T21" s="437">
        <v>0</v>
      </c>
      <c r="U21" s="438">
        <v>0</v>
      </c>
      <c r="V21" s="438">
        <v>0</v>
      </c>
      <c r="W21" s="439">
        <v>0</v>
      </c>
      <c r="X21" s="439">
        <v>0</v>
      </c>
      <c r="Y21" s="439">
        <v>0</v>
      </c>
      <c r="Z21" s="440">
        <v>0</v>
      </c>
      <c r="AA21" s="441">
        <v>0</v>
      </c>
      <c r="AB21" s="441">
        <v>0</v>
      </c>
      <c r="AC21" s="441">
        <v>0</v>
      </c>
      <c r="AD21" s="441">
        <v>0</v>
      </c>
      <c r="AE21" s="442">
        <v>0</v>
      </c>
      <c r="AF21" s="443">
        <v>0</v>
      </c>
      <c r="AG21" s="443">
        <v>0</v>
      </c>
      <c r="AH21" s="444">
        <v>0</v>
      </c>
      <c r="AI21" s="298">
        <f t="shared" si="0"/>
        <v>0</v>
      </c>
      <c r="AJ21" s="374"/>
    </row>
    <row r="22" spans="1:36" s="7" customFormat="1" ht="42.75" customHeight="1" x14ac:dyDescent="0.25">
      <c r="A22" s="202" t="s">
        <v>38</v>
      </c>
      <c r="B22" s="375" t="s">
        <v>110</v>
      </c>
      <c r="C22" s="431">
        <v>0</v>
      </c>
      <c r="D22" s="432">
        <v>0</v>
      </c>
      <c r="E22" s="432">
        <v>0</v>
      </c>
      <c r="F22" s="432">
        <v>0</v>
      </c>
      <c r="G22" s="433">
        <v>0</v>
      </c>
      <c r="H22" s="433">
        <v>0</v>
      </c>
      <c r="I22" s="433">
        <v>0</v>
      </c>
      <c r="J22" s="434">
        <v>0</v>
      </c>
      <c r="K22" s="434">
        <v>0</v>
      </c>
      <c r="L22" s="435">
        <v>0</v>
      </c>
      <c r="M22" s="435">
        <v>0</v>
      </c>
      <c r="N22" s="435">
        <v>0</v>
      </c>
      <c r="O22" s="436">
        <v>0</v>
      </c>
      <c r="P22" s="437">
        <v>0</v>
      </c>
      <c r="Q22" s="437">
        <v>0</v>
      </c>
      <c r="R22" s="437">
        <v>0</v>
      </c>
      <c r="S22" s="437">
        <v>0</v>
      </c>
      <c r="T22" s="437">
        <v>0</v>
      </c>
      <c r="U22" s="438">
        <v>0</v>
      </c>
      <c r="V22" s="438">
        <v>0</v>
      </c>
      <c r="W22" s="439">
        <v>0</v>
      </c>
      <c r="X22" s="439">
        <v>0</v>
      </c>
      <c r="Y22" s="439">
        <v>0</v>
      </c>
      <c r="Z22" s="440">
        <v>0</v>
      </c>
      <c r="AA22" s="441">
        <v>0</v>
      </c>
      <c r="AB22" s="441">
        <v>0</v>
      </c>
      <c r="AC22" s="441">
        <v>0</v>
      </c>
      <c r="AD22" s="441">
        <v>0</v>
      </c>
      <c r="AE22" s="442">
        <v>0</v>
      </c>
      <c r="AF22" s="443">
        <v>0</v>
      </c>
      <c r="AG22" s="443">
        <v>0</v>
      </c>
      <c r="AH22" s="444">
        <v>0</v>
      </c>
      <c r="AI22" s="298">
        <f t="shared" si="0"/>
        <v>0</v>
      </c>
      <c r="AJ22" s="374"/>
    </row>
    <row r="23" spans="1:36" s="70" customFormat="1" ht="42.75" customHeight="1" x14ac:dyDescent="0.25">
      <c r="A23" s="202" t="s">
        <v>19</v>
      </c>
      <c r="B23" s="375" t="s">
        <v>108</v>
      </c>
      <c r="C23" s="392">
        <v>0</v>
      </c>
      <c r="D23" s="418">
        <v>0</v>
      </c>
      <c r="E23" s="418">
        <v>0</v>
      </c>
      <c r="F23" s="418">
        <v>0</v>
      </c>
      <c r="G23" s="419">
        <v>0</v>
      </c>
      <c r="H23" s="419">
        <v>0</v>
      </c>
      <c r="I23" s="419">
        <v>0</v>
      </c>
      <c r="J23" s="420">
        <v>0</v>
      </c>
      <c r="K23" s="420">
        <v>0</v>
      </c>
      <c r="L23" s="421">
        <v>0</v>
      </c>
      <c r="M23" s="421">
        <v>0</v>
      </c>
      <c r="N23" s="421">
        <v>0</v>
      </c>
      <c r="O23" s="422">
        <v>0</v>
      </c>
      <c r="P23" s="423">
        <v>0</v>
      </c>
      <c r="Q23" s="423">
        <v>0</v>
      </c>
      <c r="R23" s="423">
        <v>0</v>
      </c>
      <c r="S23" s="423">
        <v>0</v>
      </c>
      <c r="T23" s="423">
        <v>0</v>
      </c>
      <c r="U23" s="424">
        <v>1</v>
      </c>
      <c r="V23" s="424">
        <v>0</v>
      </c>
      <c r="W23" s="425">
        <v>1</v>
      </c>
      <c r="X23" s="425">
        <v>0</v>
      </c>
      <c r="Y23" s="425">
        <v>0</v>
      </c>
      <c r="Z23" s="426">
        <v>0</v>
      </c>
      <c r="AA23" s="427">
        <v>0</v>
      </c>
      <c r="AB23" s="427">
        <v>0</v>
      </c>
      <c r="AC23" s="427">
        <v>0</v>
      </c>
      <c r="AD23" s="427">
        <v>0</v>
      </c>
      <c r="AE23" s="428">
        <v>0</v>
      </c>
      <c r="AF23" s="429">
        <v>0</v>
      </c>
      <c r="AG23" s="429">
        <v>0</v>
      </c>
      <c r="AH23" s="430">
        <v>0</v>
      </c>
      <c r="AI23" s="298">
        <f t="shared" si="0"/>
        <v>2</v>
      </c>
      <c r="AJ23" s="376"/>
    </row>
    <row r="24" spans="1:36" s="8" customFormat="1" ht="42.75" customHeight="1" x14ac:dyDescent="0.25">
      <c r="A24" s="206" t="s">
        <v>39</v>
      </c>
      <c r="B24" s="381" t="s">
        <v>110</v>
      </c>
      <c r="C24" s="431">
        <v>0</v>
      </c>
      <c r="D24" s="432">
        <v>0</v>
      </c>
      <c r="E24" s="432">
        <v>0</v>
      </c>
      <c r="F24" s="432">
        <v>0</v>
      </c>
      <c r="G24" s="433">
        <v>0</v>
      </c>
      <c r="H24" s="433">
        <v>0</v>
      </c>
      <c r="I24" s="433">
        <v>0</v>
      </c>
      <c r="J24" s="434">
        <v>0</v>
      </c>
      <c r="K24" s="434">
        <v>0</v>
      </c>
      <c r="L24" s="435">
        <v>0</v>
      </c>
      <c r="M24" s="435">
        <v>0</v>
      </c>
      <c r="N24" s="435">
        <v>0</v>
      </c>
      <c r="O24" s="436">
        <v>0</v>
      </c>
      <c r="P24" s="437">
        <v>0</v>
      </c>
      <c r="Q24" s="437">
        <v>0</v>
      </c>
      <c r="R24" s="437">
        <v>0</v>
      </c>
      <c r="S24" s="437">
        <v>0</v>
      </c>
      <c r="T24" s="437">
        <v>0</v>
      </c>
      <c r="U24" s="438">
        <v>0</v>
      </c>
      <c r="V24" s="438">
        <v>0</v>
      </c>
      <c r="W24" s="439">
        <v>0</v>
      </c>
      <c r="X24" s="439">
        <v>0</v>
      </c>
      <c r="Y24" s="439">
        <v>0</v>
      </c>
      <c r="Z24" s="440">
        <v>0</v>
      </c>
      <c r="AA24" s="441">
        <v>0</v>
      </c>
      <c r="AB24" s="441">
        <v>0</v>
      </c>
      <c r="AC24" s="441">
        <v>0</v>
      </c>
      <c r="AD24" s="441">
        <v>0</v>
      </c>
      <c r="AE24" s="442">
        <v>0</v>
      </c>
      <c r="AF24" s="443">
        <v>0</v>
      </c>
      <c r="AG24" s="443">
        <v>0</v>
      </c>
      <c r="AH24" s="444">
        <v>0</v>
      </c>
      <c r="AI24" s="298">
        <f t="shared" si="0"/>
        <v>0</v>
      </c>
      <c r="AJ24" s="383"/>
    </row>
    <row r="25" spans="1:36" s="73" customFormat="1" ht="42.75" customHeight="1" x14ac:dyDescent="0.25">
      <c r="A25" s="202" t="s">
        <v>40</v>
      </c>
      <c r="B25" s="375" t="s">
        <v>108</v>
      </c>
      <c r="C25" s="431">
        <v>0</v>
      </c>
      <c r="D25" s="432">
        <v>0</v>
      </c>
      <c r="E25" s="432">
        <v>0</v>
      </c>
      <c r="F25" s="432">
        <v>0</v>
      </c>
      <c r="G25" s="433">
        <v>0</v>
      </c>
      <c r="H25" s="433">
        <v>0</v>
      </c>
      <c r="I25" s="433">
        <v>0</v>
      </c>
      <c r="J25" s="434">
        <v>0</v>
      </c>
      <c r="K25" s="434">
        <v>0</v>
      </c>
      <c r="L25" s="435">
        <v>0</v>
      </c>
      <c r="M25" s="435">
        <v>0</v>
      </c>
      <c r="N25" s="435">
        <v>0</v>
      </c>
      <c r="O25" s="436">
        <v>0</v>
      </c>
      <c r="P25" s="437">
        <v>0</v>
      </c>
      <c r="Q25" s="437">
        <v>0</v>
      </c>
      <c r="R25" s="437">
        <v>0</v>
      </c>
      <c r="S25" s="437">
        <v>0</v>
      </c>
      <c r="T25" s="437">
        <v>3</v>
      </c>
      <c r="U25" s="438">
        <v>0</v>
      </c>
      <c r="V25" s="438">
        <v>0</v>
      </c>
      <c r="W25" s="439">
        <v>2</v>
      </c>
      <c r="X25" s="439">
        <v>0</v>
      </c>
      <c r="Y25" s="439">
        <v>0</v>
      </c>
      <c r="Z25" s="440">
        <v>0</v>
      </c>
      <c r="AA25" s="441">
        <v>0</v>
      </c>
      <c r="AB25" s="441">
        <v>0</v>
      </c>
      <c r="AC25" s="441">
        <v>0</v>
      </c>
      <c r="AD25" s="441">
        <v>0</v>
      </c>
      <c r="AE25" s="442">
        <v>0</v>
      </c>
      <c r="AF25" s="443">
        <v>0</v>
      </c>
      <c r="AG25" s="443">
        <v>0</v>
      </c>
      <c r="AH25" s="444">
        <v>0</v>
      </c>
      <c r="AI25" s="298">
        <f t="shared" si="0"/>
        <v>5</v>
      </c>
      <c r="AJ25" s="42"/>
    </row>
    <row r="26" spans="1:36" s="7" customFormat="1" ht="42.75" customHeight="1" x14ac:dyDescent="0.25">
      <c r="A26" s="202" t="s">
        <v>41</v>
      </c>
      <c r="B26" s="375" t="s">
        <v>110</v>
      </c>
      <c r="C26" s="431">
        <v>0</v>
      </c>
      <c r="D26" s="432">
        <v>0</v>
      </c>
      <c r="E26" s="432">
        <v>0</v>
      </c>
      <c r="F26" s="432">
        <v>0</v>
      </c>
      <c r="G26" s="433">
        <v>0</v>
      </c>
      <c r="H26" s="433">
        <v>0</v>
      </c>
      <c r="I26" s="433">
        <v>0</v>
      </c>
      <c r="J26" s="434">
        <v>0</v>
      </c>
      <c r="K26" s="434">
        <v>0</v>
      </c>
      <c r="L26" s="435">
        <v>0</v>
      </c>
      <c r="M26" s="435">
        <v>0</v>
      </c>
      <c r="N26" s="435">
        <v>0</v>
      </c>
      <c r="O26" s="436">
        <v>0</v>
      </c>
      <c r="P26" s="437">
        <v>0</v>
      </c>
      <c r="Q26" s="437">
        <v>0</v>
      </c>
      <c r="R26" s="437">
        <v>0</v>
      </c>
      <c r="S26" s="437">
        <v>0</v>
      </c>
      <c r="T26" s="437">
        <v>0</v>
      </c>
      <c r="U26" s="438">
        <v>0</v>
      </c>
      <c r="V26" s="438">
        <v>0</v>
      </c>
      <c r="W26" s="439">
        <v>0</v>
      </c>
      <c r="X26" s="439">
        <v>0</v>
      </c>
      <c r="Y26" s="439">
        <v>0</v>
      </c>
      <c r="Z26" s="440">
        <v>0</v>
      </c>
      <c r="AA26" s="441">
        <v>0</v>
      </c>
      <c r="AB26" s="441">
        <v>0</v>
      </c>
      <c r="AC26" s="441">
        <v>0</v>
      </c>
      <c r="AD26" s="441">
        <v>0</v>
      </c>
      <c r="AE26" s="442">
        <v>0</v>
      </c>
      <c r="AF26" s="443">
        <v>0</v>
      </c>
      <c r="AG26" s="443">
        <v>0</v>
      </c>
      <c r="AH26" s="444">
        <v>0</v>
      </c>
      <c r="AI26" s="298">
        <f t="shared" si="0"/>
        <v>0</v>
      </c>
      <c r="AJ26" s="374"/>
    </row>
    <row r="27" spans="1:36" s="7" customFormat="1" ht="42.75" customHeight="1" x14ac:dyDescent="0.25">
      <c r="A27" s="202" t="s">
        <v>65</v>
      </c>
      <c r="B27" s="375" t="s">
        <v>111</v>
      </c>
      <c r="C27" s="392">
        <v>0</v>
      </c>
      <c r="D27" s="418">
        <v>1</v>
      </c>
      <c r="E27" s="418">
        <v>0</v>
      </c>
      <c r="F27" s="418">
        <v>0</v>
      </c>
      <c r="G27" s="419">
        <v>0</v>
      </c>
      <c r="H27" s="419">
        <v>0</v>
      </c>
      <c r="I27" s="419">
        <v>0</v>
      </c>
      <c r="J27" s="420">
        <v>0</v>
      </c>
      <c r="K27" s="420">
        <v>0</v>
      </c>
      <c r="L27" s="421">
        <v>0</v>
      </c>
      <c r="M27" s="421">
        <v>0</v>
      </c>
      <c r="N27" s="421">
        <v>1</v>
      </c>
      <c r="O27" s="422">
        <v>0</v>
      </c>
      <c r="P27" s="423">
        <v>0</v>
      </c>
      <c r="Q27" s="423">
        <v>0</v>
      </c>
      <c r="R27" s="423">
        <v>0</v>
      </c>
      <c r="S27" s="423">
        <v>0</v>
      </c>
      <c r="T27" s="423">
        <v>0</v>
      </c>
      <c r="U27" s="424">
        <v>0</v>
      </c>
      <c r="V27" s="424">
        <v>0</v>
      </c>
      <c r="W27" s="425">
        <v>0</v>
      </c>
      <c r="X27" s="425">
        <v>0</v>
      </c>
      <c r="Y27" s="425">
        <v>0</v>
      </c>
      <c r="Z27" s="426">
        <v>0</v>
      </c>
      <c r="AA27" s="427">
        <v>0</v>
      </c>
      <c r="AB27" s="427">
        <v>0</v>
      </c>
      <c r="AC27" s="427">
        <v>0</v>
      </c>
      <c r="AD27" s="427">
        <v>0</v>
      </c>
      <c r="AE27" s="428">
        <v>0</v>
      </c>
      <c r="AF27" s="429">
        <v>0</v>
      </c>
      <c r="AG27" s="429">
        <v>0</v>
      </c>
      <c r="AH27" s="430">
        <v>0</v>
      </c>
      <c r="AI27" s="298">
        <f t="shared" si="0"/>
        <v>2</v>
      </c>
      <c r="AJ27" s="374"/>
    </row>
    <row r="28" spans="1:36" s="70" customFormat="1" ht="42.75" customHeight="1" x14ac:dyDescent="0.25">
      <c r="A28" s="222" t="s">
        <v>42</v>
      </c>
      <c r="B28" s="384" t="s">
        <v>111</v>
      </c>
      <c r="C28" s="431">
        <v>4</v>
      </c>
      <c r="D28" s="432">
        <v>10</v>
      </c>
      <c r="E28" s="432">
        <v>0</v>
      </c>
      <c r="F28" s="432">
        <v>0</v>
      </c>
      <c r="G28" s="433">
        <v>15</v>
      </c>
      <c r="H28" s="433">
        <v>1</v>
      </c>
      <c r="I28" s="433">
        <v>0</v>
      </c>
      <c r="J28" s="434">
        <v>3</v>
      </c>
      <c r="K28" s="434">
        <v>0</v>
      </c>
      <c r="L28" s="435">
        <v>2</v>
      </c>
      <c r="M28" s="435">
        <v>6</v>
      </c>
      <c r="N28" s="435">
        <v>0</v>
      </c>
      <c r="O28" s="436">
        <v>1</v>
      </c>
      <c r="P28" s="437">
        <v>12</v>
      </c>
      <c r="Q28" s="437">
        <v>4</v>
      </c>
      <c r="R28" s="437">
        <v>0</v>
      </c>
      <c r="S28" s="437">
        <v>10</v>
      </c>
      <c r="T28" s="437">
        <v>0</v>
      </c>
      <c r="U28" s="438">
        <v>5</v>
      </c>
      <c r="V28" s="438">
        <v>0</v>
      </c>
      <c r="W28" s="439">
        <v>7</v>
      </c>
      <c r="X28" s="439">
        <v>0</v>
      </c>
      <c r="Y28" s="439">
        <v>1</v>
      </c>
      <c r="Z28" s="440">
        <v>5</v>
      </c>
      <c r="AA28" s="441">
        <v>2</v>
      </c>
      <c r="AB28" s="441">
        <v>0</v>
      </c>
      <c r="AC28" s="441">
        <v>2</v>
      </c>
      <c r="AD28" s="441">
        <v>0</v>
      </c>
      <c r="AE28" s="442">
        <v>2</v>
      </c>
      <c r="AF28" s="443">
        <v>2</v>
      </c>
      <c r="AG28" s="443">
        <v>0</v>
      </c>
      <c r="AH28" s="444">
        <v>2</v>
      </c>
      <c r="AI28" s="298">
        <f t="shared" si="0"/>
        <v>96</v>
      </c>
      <c r="AJ28" s="376"/>
    </row>
    <row r="29" spans="1:36" s="70" customFormat="1" ht="42.75" customHeight="1" x14ac:dyDescent="0.25">
      <c r="A29" s="204" t="s">
        <v>43</v>
      </c>
      <c r="B29" s="378" t="s">
        <v>110</v>
      </c>
      <c r="C29" s="431">
        <v>0</v>
      </c>
      <c r="D29" s="432">
        <v>0</v>
      </c>
      <c r="E29" s="432">
        <v>0</v>
      </c>
      <c r="F29" s="432">
        <v>0</v>
      </c>
      <c r="G29" s="433">
        <v>0</v>
      </c>
      <c r="H29" s="433">
        <v>0</v>
      </c>
      <c r="I29" s="433">
        <v>0</v>
      </c>
      <c r="J29" s="434">
        <v>0</v>
      </c>
      <c r="K29" s="434">
        <v>0</v>
      </c>
      <c r="L29" s="435">
        <v>0</v>
      </c>
      <c r="M29" s="435">
        <v>0</v>
      </c>
      <c r="N29" s="435">
        <v>0</v>
      </c>
      <c r="O29" s="436">
        <v>0</v>
      </c>
      <c r="P29" s="437">
        <v>0</v>
      </c>
      <c r="Q29" s="437">
        <v>0</v>
      </c>
      <c r="R29" s="437">
        <v>0</v>
      </c>
      <c r="S29" s="437">
        <v>0</v>
      </c>
      <c r="T29" s="437">
        <v>0</v>
      </c>
      <c r="U29" s="438">
        <v>0</v>
      </c>
      <c r="V29" s="438">
        <v>0</v>
      </c>
      <c r="W29" s="439">
        <v>0</v>
      </c>
      <c r="X29" s="439">
        <v>0</v>
      </c>
      <c r="Y29" s="439">
        <v>0</v>
      </c>
      <c r="Z29" s="440">
        <v>0</v>
      </c>
      <c r="AA29" s="441">
        <v>0</v>
      </c>
      <c r="AB29" s="441">
        <v>0</v>
      </c>
      <c r="AC29" s="441">
        <v>0</v>
      </c>
      <c r="AD29" s="441">
        <v>0</v>
      </c>
      <c r="AE29" s="442">
        <v>0</v>
      </c>
      <c r="AF29" s="443">
        <v>0</v>
      </c>
      <c r="AG29" s="443">
        <v>0</v>
      </c>
      <c r="AH29" s="444">
        <v>0</v>
      </c>
      <c r="AI29" s="298">
        <f t="shared" si="0"/>
        <v>0</v>
      </c>
      <c r="AJ29" s="376"/>
    </row>
    <row r="30" spans="1:36" s="8" customFormat="1" ht="42.75" customHeight="1" x14ac:dyDescent="0.25">
      <c r="A30" s="202" t="s">
        <v>44</v>
      </c>
      <c r="B30" s="375" t="s">
        <v>111</v>
      </c>
      <c r="C30" s="431">
        <v>1</v>
      </c>
      <c r="D30" s="432">
        <v>0</v>
      </c>
      <c r="E30" s="432">
        <v>0</v>
      </c>
      <c r="F30" s="432">
        <v>0</v>
      </c>
      <c r="G30" s="433">
        <v>0</v>
      </c>
      <c r="H30" s="433">
        <v>0</v>
      </c>
      <c r="I30" s="433">
        <v>0</v>
      </c>
      <c r="J30" s="434">
        <v>0</v>
      </c>
      <c r="K30" s="434">
        <v>0</v>
      </c>
      <c r="L30" s="435">
        <v>0</v>
      </c>
      <c r="M30" s="435">
        <v>0</v>
      </c>
      <c r="N30" s="435">
        <v>0</v>
      </c>
      <c r="O30" s="436">
        <v>0</v>
      </c>
      <c r="P30" s="437">
        <v>0</v>
      </c>
      <c r="Q30" s="437">
        <v>0</v>
      </c>
      <c r="R30" s="437">
        <v>0</v>
      </c>
      <c r="S30" s="437">
        <v>0</v>
      </c>
      <c r="T30" s="437">
        <v>0</v>
      </c>
      <c r="U30" s="438">
        <v>0</v>
      </c>
      <c r="V30" s="438">
        <v>0</v>
      </c>
      <c r="W30" s="439">
        <v>0</v>
      </c>
      <c r="X30" s="439">
        <v>0</v>
      </c>
      <c r="Y30" s="439">
        <v>0</v>
      </c>
      <c r="Z30" s="440">
        <v>0</v>
      </c>
      <c r="AA30" s="441">
        <v>0</v>
      </c>
      <c r="AB30" s="441">
        <v>0</v>
      </c>
      <c r="AC30" s="441">
        <v>0</v>
      </c>
      <c r="AD30" s="441">
        <v>0</v>
      </c>
      <c r="AE30" s="442">
        <v>0</v>
      </c>
      <c r="AF30" s="443">
        <v>0</v>
      </c>
      <c r="AG30" s="443">
        <v>0</v>
      </c>
      <c r="AH30" s="444">
        <v>0</v>
      </c>
      <c r="AI30" s="298">
        <f t="shared" si="0"/>
        <v>1</v>
      </c>
      <c r="AJ30" s="383"/>
    </row>
    <row r="31" spans="1:36" s="70" customFormat="1" ht="42.75" customHeight="1" x14ac:dyDescent="0.25">
      <c r="A31" s="202" t="s">
        <v>20</v>
      </c>
      <c r="B31" s="375" t="s">
        <v>111</v>
      </c>
      <c r="C31" s="392">
        <v>1</v>
      </c>
      <c r="D31" s="418">
        <v>4</v>
      </c>
      <c r="E31" s="418">
        <v>0</v>
      </c>
      <c r="F31" s="418">
        <v>0</v>
      </c>
      <c r="G31" s="419">
        <v>0</v>
      </c>
      <c r="H31" s="419">
        <v>0</v>
      </c>
      <c r="I31" s="419">
        <v>0</v>
      </c>
      <c r="J31" s="420">
        <v>0</v>
      </c>
      <c r="K31" s="420">
        <v>0</v>
      </c>
      <c r="L31" s="421">
        <v>0</v>
      </c>
      <c r="M31" s="421">
        <v>0</v>
      </c>
      <c r="N31" s="421">
        <v>0</v>
      </c>
      <c r="O31" s="422">
        <v>0</v>
      </c>
      <c r="P31" s="423">
        <v>0</v>
      </c>
      <c r="Q31" s="423">
        <v>0</v>
      </c>
      <c r="R31" s="423">
        <v>0</v>
      </c>
      <c r="S31" s="423">
        <v>0</v>
      </c>
      <c r="T31" s="423">
        <v>0</v>
      </c>
      <c r="U31" s="424">
        <v>0</v>
      </c>
      <c r="V31" s="424">
        <v>0</v>
      </c>
      <c r="W31" s="425">
        <v>0</v>
      </c>
      <c r="X31" s="425">
        <v>0</v>
      </c>
      <c r="Y31" s="425">
        <v>0</v>
      </c>
      <c r="Z31" s="426">
        <v>2</v>
      </c>
      <c r="AA31" s="427">
        <v>0</v>
      </c>
      <c r="AB31" s="427">
        <v>0</v>
      </c>
      <c r="AC31" s="427">
        <v>0</v>
      </c>
      <c r="AD31" s="427">
        <v>0</v>
      </c>
      <c r="AE31" s="428">
        <v>0</v>
      </c>
      <c r="AF31" s="429">
        <v>0</v>
      </c>
      <c r="AG31" s="429">
        <v>0</v>
      </c>
      <c r="AH31" s="430">
        <v>2</v>
      </c>
      <c r="AI31" s="298">
        <f t="shared" si="0"/>
        <v>9</v>
      </c>
      <c r="AJ31" s="376"/>
    </row>
    <row r="32" spans="1:36" s="70" customFormat="1" ht="42.75" customHeight="1" x14ac:dyDescent="0.25">
      <c r="A32" s="202" t="s">
        <v>21</v>
      </c>
      <c r="B32" s="375" t="s">
        <v>111</v>
      </c>
      <c r="C32" s="431">
        <v>0</v>
      </c>
      <c r="D32" s="432">
        <v>1</v>
      </c>
      <c r="E32" s="432">
        <v>0</v>
      </c>
      <c r="F32" s="432">
        <v>1</v>
      </c>
      <c r="G32" s="433">
        <v>0</v>
      </c>
      <c r="H32" s="433">
        <v>0</v>
      </c>
      <c r="I32" s="433">
        <v>0</v>
      </c>
      <c r="J32" s="434">
        <v>0</v>
      </c>
      <c r="K32" s="434">
        <v>1</v>
      </c>
      <c r="L32" s="435">
        <v>1</v>
      </c>
      <c r="M32" s="435">
        <v>1</v>
      </c>
      <c r="N32" s="435">
        <v>0</v>
      </c>
      <c r="O32" s="436">
        <v>0</v>
      </c>
      <c r="P32" s="437">
        <v>2</v>
      </c>
      <c r="Q32" s="437">
        <v>1</v>
      </c>
      <c r="R32" s="437">
        <v>0</v>
      </c>
      <c r="S32" s="437">
        <v>0</v>
      </c>
      <c r="T32" s="437">
        <v>0</v>
      </c>
      <c r="U32" s="438">
        <v>1</v>
      </c>
      <c r="V32" s="438">
        <v>0</v>
      </c>
      <c r="W32" s="439">
        <v>0</v>
      </c>
      <c r="X32" s="439">
        <v>0</v>
      </c>
      <c r="Y32" s="439">
        <v>1</v>
      </c>
      <c r="Z32" s="440">
        <v>0</v>
      </c>
      <c r="AA32" s="441">
        <v>0</v>
      </c>
      <c r="AB32" s="441">
        <v>0</v>
      </c>
      <c r="AC32" s="441">
        <v>0</v>
      </c>
      <c r="AD32" s="441">
        <v>0</v>
      </c>
      <c r="AE32" s="442">
        <v>0</v>
      </c>
      <c r="AF32" s="443">
        <v>0</v>
      </c>
      <c r="AG32" s="443">
        <v>0</v>
      </c>
      <c r="AH32" s="444">
        <v>0</v>
      </c>
      <c r="AI32" s="298">
        <f t="shared" si="0"/>
        <v>10</v>
      </c>
      <c r="AJ32" s="376"/>
    </row>
    <row r="33" spans="1:36" s="11" customFormat="1" ht="42.75" customHeight="1" x14ac:dyDescent="0.25">
      <c r="A33" s="202" t="s">
        <v>45</v>
      </c>
      <c r="B33" s="375" t="s">
        <v>111</v>
      </c>
      <c r="C33" s="431">
        <v>0</v>
      </c>
      <c r="D33" s="432">
        <v>2</v>
      </c>
      <c r="E33" s="432">
        <v>0</v>
      </c>
      <c r="F33" s="432">
        <v>0</v>
      </c>
      <c r="G33" s="433">
        <v>1</v>
      </c>
      <c r="H33" s="433">
        <v>0</v>
      </c>
      <c r="I33" s="433">
        <v>0</v>
      </c>
      <c r="J33" s="434">
        <v>1</v>
      </c>
      <c r="K33" s="434">
        <v>0</v>
      </c>
      <c r="L33" s="435">
        <v>0</v>
      </c>
      <c r="M33" s="435">
        <v>1</v>
      </c>
      <c r="N33" s="435">
        <v>0</v>
      </c>
      <c r="O33" s="436">
        <v>0</v>
      </c>
      <c r="P33" s="437">
        <v>0</v>
      </c>
      <c r="Q33" s="437">
        <v>1</v>
      </c>
      <c r="R33" s="437">
        <v>0</v>
      </c>
      <c r="S33" s="437">
        <v>0</v>
      </c>
      <c r="T33" s="437">
        <v>0</v>
      </c>
      <c r="U33" s="438">
        <v>0</v>
      </c>
      <c r="V33" s="438">
        <v>0</v>
      </c>
      <c r="W33" s="439">
        <v>0</v>
      </c>
      <c r="X33" s="439">
        <v>0</v>
      </c>
      <c r="Y33" s="439">
        <v>0</v>
      </c>
      <c r="Z33" s="440">
        <v>0</v>
      </c>
      <c r="AA33" s="441">
        <v>0</v>
      </c>
      <c r="AB33" s="441">
        <v>0</v>
      </c>
      <c r="AC33" s="441">
        <v>0</v>
      </c>
      <c r="AD33" s="441">
        <v>0</v>
      </c>
      <c r="AE33" s="442">
        <v>0</v>
      </c>
      <c r="AF33" s="443">
        <v>0</v>
      </c>
      <c r="AG33" s="443">
        <v>0</v>
      </c>
      <c r="AH33" s="444">
        <v>1</v>
      </c>
      <c r="AI33" s="298">
        <f t="shared" si="0"/>
        <v>7</v>
      </c>
      <c r="AJ33" s="385"/>
    </row>
    <row r="34" spans="1:36" s="70" customFormat="1" ht="42.75" customHeight="1" x14ac:dyDescent="0.25">
      <c r="A34" s="208" t="s">
        <v>46</v>
      </c>
      <c r="B34" s="386" t="s">
        <v>113</v>
      </c>
      <c r="C34" s="431">
        <v>0</v>
      </c>
      <c r="D34" s="432">
        <v>0</v>
      </c>
      <c r="E34" s="432">
        <v>0</v>
      </c>
      <c r="F34" s="432">
        <v>0</v>
      </c>
      <c r="G34" s="433">
        <v>0</v>
      </c>
      <c r="H34" s="433">
        <v>0</v>
      </c>
      <c r="I34" s="433">
        <v>0</v>
      </c>
      <c r="J34" s="434">
        <v>0</v>
      </c>
      <c r="K34" s="434">
        <v>0</v>
      </c>
      <c r="L34" s="435">
        <v>0</v>
      </c>
      <c r="M34" s="435">
        <v>0</v>
      </c>
      <c r="N34" s="435">
        <v>0</v>
      </c>
      <c r="O34" s="436">
        <v>0</v>
      </c>
      <c r="P34" s="437">
        <v>0</v>
      </c>
      <c r="Q34" s="437">
        <v>0</v>
      </c>
      <c r="R34" s="437">
        <v>0</v>
      </c>
      <c r="S34" s="437">
        <v>0</v>
      </c>
      <c r="T34" s="437">
        <v>0</v>
      </c>
      <c r="U34" s="438">
        <v>0</v>
      </c>
      <c r="V34" s="438">
        <v>0</v>
      </c>
      <c r="W34" s="439">
        <v>0</v>
      </c>
      <c r="X34" s="439">
        <v>0</v>
      </c>
      <c r="Y34" s="439">
        <v>0</v>
      </c>
      <c r="Z34" s="440">
        <v>0</v>
      </c>
      <c r="AA34" s="441">
        <v>0</v>
      </c>
      <c r="AB34" s="441">
        <v>0</v>
      </c>
      <c r="AC34" s="441">
        <v>0</v>
      </c>
      <c r="AD34" s="441">
        <v>0</v>
      </c>
      <c r="AE34" s="442">
        <v>0</v>
      </c>
      <c r="AF34" s="443">
        <v>0</v>
      </c>
      <c r="AG34" s="443">
        <v>0</v>
      </c>
      <c r="AH34" s="444">
        <v>0</v>
      </c>
      <c r="AI34" s="298">
        <f t="shared" si="0"/>
        <v>0</v>
      </c>
      <c r="AJ34" s="376"/>
    </row>
    <row r="35" spans="1:36" s="70" customFormat="1" ht="42.75" customHeight="1" x14ac:dyDescent="0.25">
      <c r="A35" s="202" t="s">
        <v>22</v>
      </c>
      <c r="B35" s="375" t="s">
        <v>108</v>
      </c>
      <c r="C35" s="392">
        <v>0</v>
      </c>
      <c r="D35" s="418">
        <v>0</v>
      </c>
      <c r="E35" s="418">
        <v>0</v>
      </c>
      <c r="F35" s="418">
        <v>0</v>
      </c>
      <c r="G35" s="419">
        <v>0</v>
      </c>
      <c r="H35" s="419">
        <v>0</v>
      </c>
      <c r="I35" s="419">
        <v>0</v>
      </c>
      <c r="J35" s="420">
        <v>0</v>
      </c>
      <c r="K35" s="420">
        <v>1</v>
      </c>
      <c r="L35" s="421">
        <v>0</v>
      </c>
      <c r="M35" s="421">
        <v>0</v>
      </c>
      <c r="N35" s="421">
        <v>0</v>
      </c>
      <c r="O35" s="422">
        <v>0</v>
      </c>
      <c r="P35" s="423">
        <v>0</v>
      </c>
      <c r="Q35" s="423">
        <v>0</v>
      </c>
      <c r="R35" s="423">
        <v>0</v>
      </c>
      <c r="S35" s="423">
        <v>1</v>
      </c>
      <c r="T35" s="423">
        <v>1</v>
      </c>
      <c r="U35" s="424">
        <v>0</v>
      </c>
      <c r="V35" s="424">
        <v>0</v>
      </c>
      <c r="W35" s="425">
        <v>1</v>
      </c>
      <c r="X35" s="425">
        <v>0</v>
      </c>
      <c r="Y35" s="425">
        <v>1</v>
      </c>
      <c r="Z35" s="426">
        <v>1</v>
      </c>
      <c r="AA35" s="427">
        <v>0</v>
      </c>
      <c r="AB35" s="427">
        <v>0</v>
      </c>
      <c r="AC35" s="427">
        <v>0</v>
      </c>
      <c r="AD35" s="427">
        <v>1</v>
      </c>
      <c r="AE35" s="428">
        <v>0</v>
      </c>
      <c r="AF35" s="429">
        <v>0</v>
      </c>
      <c r="AG35" s="429">
        <v>0</v>
      </c>
      <c r="AH35" s="430">
        <v>2</v>
      </c>
      <c r="AI35" s="298">
        <f t="shared" si="0"/>
        <v>9</v>
      </c>
      <c r="AJ35" s="376"/>
    </row>
    <row r="36" spans="1:36" s="70" customFormat="1" ht="42.75" customHeight="1" x14ac:dyDescent="0.25">
      <c r="A36" s="202" t="s">
        <v>23</v>
      </c>
      <c r="B36" s="375" t="s">
        <v>108</v>
      </c>
      <c r="C36" s="431">
        <v>0</v>
      </c>
      <c r="D36" s="432">
        <v>3</v>
      </c>
      <c r="E36" s="432">
        <v>0</v>
      </c>
      <c r="F36" s="432">
        <v>2</v>
      </c>
      <c r="G36" s="433">
        <v>0</v>
      </c>
      <c r="H36" s="433">
        <v>0</v>
      </c>
      <c r="I36" s="433">
        <v>3</v>
      </c>
      <c r="J36" s="434">
        <v>0</v>
      </c>
      <c r="K36" s="434">
        <v>2</v>
      </c>
      <c r="L36" s="435">
        <v>1</v>
      </c>
      <c r="M36" s="435">
        <v>1</v>
      </c>
      <c r="N36" s="435">
        <v>0</v>
      </c>
      <c r="O36" s="436">
        <v>0</v>
      </c>
      <c r="P36" s="437">
        <v>3</v>
      </c>
      <c r="Q36" s="437">
        <v>3</v>
      </c>
      <c r="R36" s="437">
        <v>0</v>
      </c>
      <c r="S36" s="437">
        <v>2</v>
      </c>
      <c r="T36" s="437">
        <v>0</v>
      </c>
      <c r="U36" s="438">
        <v>5</v>
      </c>
      <c r="V36" s="438">
        <v>0</v>
      </c>
      <c r="W36" s="439">
        <v>2</v>
      </c>
      <c r="X36" s="439">
        <v>0</v>
      </c>
      <c r="Y36" s="439">
        <v>0</v>
      </c>
      <c r="Z36" s="440">
        <v>4</v>
      </c>
      <c r="AA36" s="441">
        <v>0</v>
      </c>
      <c r="AB36" s="441">
        <v>0</v>
      </c>
      <c r="AC36" s="441">
        <v>0</v>
      </c>
      <c r="AD36" s="441">
        <v>0</v>
      </c>
      <c r="AE36" s="442">
        <v>3</v>
      </c>
      <c r="AF36" s="443">
        <v>0</v>
      </c>
      <c r="AG36" s="443">
        <v>0</v>
      </c>
      <c r="AH36" s="444">
        <v>12</v>
      </c>
      <c r="AI36" s="298">
        <f t="shared" si="0"/>
        <v>46</v>
      </c>
      <c r="AJ36" s="376"/>
    </row>
    <row r="37" spans="1:36" s="70" customFormat="1" ht="42.75" customHeight="1" x14ac:dyDescent="0.25">
      <c r="A37" s="209" t="s">
        <v>47</v>
      </c>
      <c r="B37" s="387" t="s">
        <v>110</v>
      </c>
      <c r="C37" s="431">
        <v>0</v>
      </c>
      <c r="D37" s="432">
        <v>0</v>
      </c>
      <c r="E37" s="432">
        <v>0</v>
      </c>
      <c r="F37" s="432">
        <v>0</v>
      </c>
      <c r="G37" s="433">
        <v>0</v>
      </c>
      <c r="H37" s="433">
        <v>0</v>
      </c>
      <c r="I37" s="433">
        <v>0</v>
      </c>
      <c r="J37" s="434">
        <v>0</v>
      </c>
      <c r="K37" s="434">
        <v>0</v>
      </c>
      <c r="L37" s="435">
        <v>0</v>
      </c>
      <c r="M37" s="435">
        <v>0</v>
      </c>
      <c r="N37" s="435">
        <v>0</v>
      </c>
      <c r="O37" s="436">
        <v>0</v>
      </c>
      <c r="P37" s="437">
        <v>0</v>
      </c>
      <c r="Q37" s="437">
        <v>0</v>
      </c>
      <c r="R37" s="437">
        <v>0</v>
      </c>
      <c r="S37" s="437">
        <v>0</v>
      </c>
      <c r="T37" s="437">
        <v>0</v>
      </c>
      <c r="U37" s="438">
        <v>0</v>
      </c>
      <c r="V37" s="438">
        <v>0</v>
      </c>
      <c r="W37" s="439">
        <v>0</v>
      </c>
      <c r="X37" s="439">
        <v>0</v>
      </c>
      <c r="Y37" s="439">
        <v>0</v>
      </c>
      <c r="Z37" s="440">
        <v>0</v>
      </c>
      <c r="AA37" s="441">
        <v>0</v>
      </c>
      <c r="AB37" s="441">
        <v>0</v>
      </c>
      <c r="AC37" s="441">
        <v>0</v>
      </c>
      <c r="AD37" s="441">
        <v>0</v>
      </c>
      <c r="AE37" s="442">
        <v>0</v>
      </c>
      <c r="AF37" s="443">
        <v>0</v>
      </c>
      <c r="AG37" s="443">
        <v>0</v>
      </c>
      <c r="AH37" s="444">
        <v>0</v>
      </c>
      <c r="AI37" s="298">
        <f t="shared" si="0"/>
        <v>0</v>
      </c>
      <c r="AJ37" s="376"/>
    </row>
    <row r="38" spans="1:36" s="70" customFormat="1" ht="42.75" customHeight="1" x14ac:dyDescent="0.25">
      <c r="A38" s="210" t="s">
        <v>24</v>
      </c>
      <c r="B38" s="388" t="s">
        <v>111</v>
      </c>
      <c r="C38" s="431">
        <v>1</v>
      </c>
      <c r="D38" s="432">
        <v>0</v>
      </c>
      <c r="E38" s="432">
        <v>0</v>
      </c>
      <c r="F38" s="432">
        <v>0</v>
      </c>
      <c r="G38" s="433">
        <v>0</v>
      </c>
      <c r="H38" s="433">
        <v>0</v>
      </c>
      <c r="I38" s="433">
        <v>0</v>
      </c>
      <c r="J38" s="434">
        <v>3</v>
      </c>
      <c r="K38" s="434">
        <v>0</v>
      </c>
      <c r="L38" s="435">
        <v>0</v>
      </c>
      <c r="M38" s="435">
        <v>0</v>
      </c>
      <c r="N38" s="435">
        <v>0</v>
      </c>
      <c r="O38" s="436">
        <v>0</v>
      </c>
      <c r="P38" s="437">
        <v>0</v>
      </c>
      <c r="Q38" s="437">
        <v>0</v>
      </c>
      <c r="R38" s="437">
        <v>0</v>
      </c>
      <c r="S38" s="437">
        <v>0</v>
      </c>
      <c r="T38" s="437">
        <v>0</v>
      </c>
      <c r="U38" s="438">
        <v>0</v>
      </c>
      <c r="V38" s="438">
        <v>0</v>
      </c>
      <c r="W38" s="439">
        <v>1</v>
      </c>
      <c r="X38" s="439">
        <v>0</v>
      </c>
      <c r="Y38" s="439">
        <v>0</v>
      </c>
      <c r="Z38" s="440">
        <v>0</v>
      </c>
      <c r="AA38" s="441">
        <v>0</v>
      </c>
      <c r="AB38" s="441">
        <v>0</v>
      </c>
      <c r="AC38" s="441">
        <v>0</v>
      </c>
      <c r="AD38" s="441">
        <v>0</v>
      </c>
      <c r="AE38" s="442">
        <v>0</v>
      </c>
      <c r="AF38" s="443">
        <v>0</v>
      </c>
      <c r="AG38" s="443">
        <v>0</v>
      </c>
      <c r="AH38" s="444">
        <v>1</v>
      </c>
      <c r="AI38" s="298">
        <f t="shared" si="0"/>
        <v>6</v>
      </c>
      <c r="AJ38" s="376"/>
    </row>
    <row r="39" spans="1:36" s="11" customFormat="1" ht="42.75" customHeight="1" x14ac:dyDescent="0.25">
      <c r="A39" s="202" t="s">
        <v>48</v>
      </c>
      <c r="B39" s="375" t="s">
        <v>108</v>
      </c>
      <c r="C39" s="392">
        <v>0</v>
      </c>
      <c r="D39" s="418">
        <v>0</v>
      </c>
      <c r="E39" s="418">
        <v>0</v>
      </c>
      <c r="F39" s="418">
        <v>0</v>
      </c>
      <c r="G39" s="419">
        <v>0</v>
      </c>
      <c r="H39" s="419">
        <v>0</v>
      </c>
      <c r="I39" s="419">
        <v>0</v>
      </c>
      <c r="J39" s="420">
        <v>0</v>
      </c>
      <c r="K39" s="420">
        <v>0</v>
      </c>
      <c r="L39" s="421">
        <v>0</v>
      </c>
      <c r="M39" s="421">
        <v>0</v>
      </c>
      <c r="N39" s="421">
        <v>0</v>
      </c>
      <c r="O39" s="422">
        <v>0</v>
      </c>
      <c r="P39" s="423">
        <v>0</v>
      </c>
      <c r="Q39" s="423">
        <v>0</v>
      </c>
      <c r="R39" s="423">
        <v>0</v>
      </c>
      <c r="S39" s="423">
        <v>0</v>
      </c>
      <c r="T39" s="423">
        <v>0</v>
      </c>
      <c r="U39" s="424">
        <v>0</v>
      </c>
      <c r="V39" s="424">
        <v>0</v>
      </c>
      <c r="W39" s="425">
        <v>0</v>
      </c>
      <c r="X39" s="425">
        <v>0</v>
      </c>
      <c r="Y39" s="425">
        <v>0</v>
      </c>
      <c r="Z39" s="426">
        <v>0</v>
      </c>
      <c r="AA39" s="427">
        <v>0</v>
      </c>
      <c r="AB39" s="427">
        <v>0</v>
      </c>
      <c r="AC39" s="427">
        <v>0</v>
      </c>
      <c r="AD39" s="427">
        <v>0</v>
      </c>
      <c r="AE39" s="428">
        <v>0</v>
      </c>
      <c r="AF39" s="429">
        <v>0</v>
      </c>
      <c r="AG39" s="429">
        <v>0</v>
      </c>
      <c r="AH39" s="430">
        <v>0</v>
      </c>
      <c r="AI39" s="298">
        <f t="shared" si="0"/>
        <v>0</v>
      </c>
      <c r="AJ39" s="385"/>
    </row>
    <row r="40" spans="1:36" s="70" customFormat="1" ht="42.75" customHeight="1" x14ac:dyDescent="0.25">
      <c r="A40" s="204" t="s">
        <v>49</v>
      </c>
      <c r="B40" s="378" t="s">
        <v>110</v>
      </c>
      <c r="C40" s="431">
        <v>0</v>
      </c>
      <c r="D40" s="432">
        <v>0</v>
      </c>
      <c r="E40" s="432">
        <v>0</v>
      </c>
      <c r="F40" s="432">
        <v>0</v>
      </c>
      <c r="G40" s="433">
        <v>0</v>
      </c>
      <c r="H40" s="433">
        <v>0</v>
      </c>
      <c r="I40" s="433">
        <v>0</v>
      </c>
      <c r="J40" s="434">
        <v>0</v>
      </c>
      <c r="K40" s="434">
        <v>0</v>
      </c>
      <c r="L40" s="435">
        <v>0</v>
      </c>
      <c r="M40" s="435">
        <v>0</v>
      </c>
      <c r="N40" s="435">
        <v>0</v>
      </c>
      <c r="O40" s="436">
        <v>0</v>
      </c>
      <c r="P40" s="437">
        <v>0</v>
      </c>
      <c r="Q40" s="437">
        <v>0</v>
      </c>
      <c r="R40" s="437">
        <v>0</v>
      </c>
      <c r="S40" s="437">
        <v>0</v>
      </c>
      <c r="T40" s="437">
        <v>0</v>
      </c>
      <c r="U40" s="438">
        <v>0</v>
      </c>
      <c r="V40" s="438">
        <v>0</v>
      </c>
      <c r="W40" s="439">
        <v>0</v>
      </c>
      <c r="X40" s="439">
        <v>0</v>
      </c>
      <c r="Y40" s="439">
        <v>0</v>
      </c>
      <c r="Z40" s="440">
        <v>0</v>
      </c>
      <c r="AA40" s="441">
        <v>0</v>
      </c>
      <c r="AB40" s="441">
        <v>0</v>
      </c>
      <c r="AC40" s="441">
        <v>0</v>
      </c>
      <c r="AD40" s="441">
        <v>0</v>
      </c>
      <c r="AE40" s="442">
        <v>0</v>
      </c>
      <c r="AF40" s="443">
        <v>0</v>
      </c>
      <c r="AG40" s="443">
        <v>0</v>
      </c>
      <c r="AH40" s="444">
        <v>0</v>
      </c>
      <c r="AI40" s="298">
        <f t="shared" si="0"/>
        <v>0</v>
      </c>
      <c r="AJ40" s="376"/>
    </row>
    <row r="41" spans="1:36" s="70" customFormat="1" ht="42.75" customHeight="1" x14ac:dyDescent="0.25">
      <c r="A41" s="204" t="s">
        <v>66</v>
      </c>
      <c r="B41" s="378" t="s">
        <v>113</v>
      </c>
      <c r="C41" s="431">
        <v>0</v>
      </c>
      <c r="D41" s="432">
        <v>0</v>
      </c>
      <c r="E41" s="432">
        <v>0</v>
      </c>
      <c r="F41" s="432">
        <v>0</v>
      </c>
      <c r="G41" s="433">
        <v>0</v>
      </c>
      <c r="H41" s="433">
        <v>0</v>
      </c>
      <c r="I41" s="433">
        <v>0</v>
      </c>
      <c r="J41" s="434">
        <v>0</v>
      </c>
      <c r="K41" s="434">
        <v>0</v>
      </c>
      <c r="L41" s="435">
        <v>0</v>
      </c>
      <c r="M41" s="435">
        <v>0</v>
      </c>
      <c r="N41" s="435">
        <v>0</v>
      </c>
      <c r="O41" s="436">
        <v>0</v>
      </c>
      <c r="P41" s="437">
        <v>0</v>
      </c>
      <c r="Q41" s="437">
        <v>0</v>
      </c>
      <c r="R41" s="437">
        <v>0</v>
      </c>
      <c r="S41" s="437">
        <v>1</v>
      </c>
      <c r="T41" s="437">
        <v>0</v>
      </c>
      <c r="U41" s="438">
        <v>0</v>
      </c>
      <c r="V41" s="438">
        <v>0</v>
      </c>
      <c r="W41" s="439">
        <v>1</v>
      </c>
      <c r="X41" s="439">
        <v>0</v>
      </c>
      <c r="Y41" s="439">
        <v>0</v>
      </c>
      <c r="Z41" s="440">
        <v>0</v>
      </c>
      <c r="AA41" s="441">
        <v>1</v>
      </c>
      <c r="AB41" s="441">
        <v>0</v>
      </c>
      <c r="AC41" s="441">
        <v>0</v>
      </c>
      <c r="AD41" s="441">
        <v>0</v>
      </c>
      <c r="AE41" s="442">
        <v>0</v>
      </c>
      <c r="AF41" s="443">
        <v>0</v>
      </c>
      <c r="AG41" s="443">
        <v>0</v>
      </c>
      <c r="AH41" s="444">
        <v>0</v>
      </c>
      <c r="AI41" s="298">
        <f t="shared" si="0"/>
        <v>3</v>
      </c>
      <c r="AJ41" s="376"/>
    </row>
    <row r="42" spans="1:36" s="70" customFormat="1" ht="42.75" customHeight="1" x14ac:dyDescent="0.25">
      <c r="A42" s="202" t="s">
        <v>25</v>
      </c>
      <c r="B42" s="375" t="s">
        <v>112</v>
      </c>
      <c r="C42" s="431">
        <v>0</v>
      </c>
      <c r="D42" s="432">
        <v>0</v>
      </c>
      <c r="E42" s="432">
        <v>0</v>
      </c>
      <c r="F42" s="432">
        <v>0</v>
      </c>
      <c r="G42" s="433">
        <v>0</v>
      </c>
      <c r="H42" s="433">
        <v>0</v>
      </c>
      <c r="I42" s="433">
        <v>0</v>
      </c>
      <c r="J42" s="434">
        <v>0</v>
      </c>
      <c r="K42" s="434">
        <v>0</v>
      </c>
      <c r="L42" s="435">
        <v>0</v>
      </c>
      <c r="M42" s="435">
        <v>0</v>
      </c>
      <c r="N42" s="435">
        <v>0</v>
      </c>
      <c r="O42" s="436">
        <v>0</v>
      </c>
      <c r="P42" s="437">
        <v>0</v>
      </c>
      <c r="Q42" s="437">
        <v>0</v>
      </c>
      <c r="R42" s="437">
        <v>0</v>
      </c>
      <c r="S42" s="437">
        <v>0</v>
      </c>
      <c r="T42" s="437">
        <v>0</v>
      </c>
      <c r="U42" s="438">
        <v>0</v>
      </c>
      <c r="V42" s="438">
        <v>0</v>
      </c>
      <c r="W42" s="439">
        <v>0</v>
      </c>
      <c r="X42" s="439">
        <v>0</v>
      </c>
      <c r="Y42" s="439">
        <v>0</v>
      </c>
      <c r="Z42" s="440">
        <v>0</v>
      </c>
      <c r="AA42" s="441">
        <v>0</v>
      </c>
      <c r="AB42" s="441">
        <v>0</v>
      </c>
      <c r="AC42" s="441">
        <v>0</v>
      </c>
      <c r="AD42" s="441">
        <v>0</v>
      </c>
      <c r="AE42" s="442">
        <v>0</v>
      </c>
      <c r="AF42" s="443">
        <v>0</v>
      </c>
      <c r="AG42" s="443">
        <v>0</v>
      </c>
      <c r="AH42" s="444">
        <v>0</v>
      </c>
      <c r="AI42" s="298">
        <f t="shared" si="0"/>
        <v>0</v>
      </c>
      <c r="AJ42" s="376"/>
    </row>
    <row r="43" spans="1:36" s="70" customFormat="1" ht="42.75" customHeight="1" x14ac:dyDescent="0.25">
      <c r="A43" s="202" t="s">
        <v>50</v>
      </c>
      <c r="B43" s="375" t="s">
        <v>112</v>
      </c>
      <c r="C43" s="392">
        <v>0</v>
      </c>
      <c r="D43" s="418">
        <v>0</v>
      </c>
      <c r="E43" s="418">
        <v>0</v>
      </c>
      <c r="F43" s="418">
        <v>0</v>
      </c>
      <c r="G43" s="419">
        <v>0</v>
      </c>
      <c r="H43" s="419">
        <v>0</v>
      </c>
      <c r="I43" s="419">
        <v>0</v>
      </c>
      <c r="J43" s="420">
        <v>0</v>
      </c>
      <c r="K43" s="420">
        <v>0</v>
      </c>
      <c r="L43" s="421">
        <v>0</v>
      </c>
      <c r="M43" s="421">
        <v>0</v>
      </c>
      <c r="N43" s="421">
        <v>0</v>
      </c>
      <c r="O43" s="422">
        <v>0</v>
      </c>
      <c r="P43" s="423">
        <v>0</v>
      </c>
      <c r="Q43" s="423">
        <v>0</v>
      </c>
      <c r="R43" s="423">
        <v>0</v>
      </c>
      <c r="S43" s="423">
        <v>0</v>
      </c>
      <c r="T43" s="423">
        <v>0</v>
      </c>
      <c r="U43" s="424">
        <v>0</v>
      </c>
      <c r="V43" s="424">
        <v>0</v>
      </c>
      <c r="W43" s="425">
        <v>1</v>
      </c>
      <c r="X43" s="425">
        <v>0</v>
      </c>
      <c r="Y43" s="425">
        <v>0</v>
      </c>
      <c r="Z43" s="426">
        <v>0</v>
      </c>
      <c r="AA43" s="427">
        <v>0</v>
      </c>
      <c r="AB43" s="427">
        <v>0</v>
      </c>
      <c r="AC43" s="427">
        <v>0</v>
      </c>
      <c r="AD43" s="427">
        <v>0</v>
      </c>
      <c r="AE43" s="428">
        <v>0</v>
      </c>
      <c r="AF43" s="429">
        <v>0</v>
      </c>
      <c r="AG43" s="429">
        <v>0</v>
      </c>
      <c r="AH43" s="430">
        <v>0</v>
      </c>
      <c r="AI43" s="298">
        <f t="shared" si="0"/>
        <v>1</v>
      </c>
      <c r="AJ43" s="376"/>
    </row>
    <row r="44" spans="1:36" s="70" customFormat="1" ht="42.75" customHeight="1" x14ac:dyDescent="0.25">
      <c r="A44" s="206" t="s">
        <v>51</v>
      </c>
      <c r="B44" s="381" t="s">
        <v>110</v>
      </c>
      <c r="C44" s="431">
        <v>0</v>
      </c>
      <c r="D44" s="432">
        <v>0</v>
      </c>
      <c r="E44" s="432">
        <v>0</v>
      </c>
      <c r="F44" s="432">
        <v>0</v>
      </c>
      <c r="G44" s="433">
        <v>0</v>
      </c>
      <c r="H44" s="433">
        <v>0</v>
      </c>
      <c r="I44" s="433">
        <v>0</v>
      </c>
      <c r="J44" s="434">
        <v>0</v>
      </c>
      <c r="K44" s="434">
        <v>0</v>
      </c>
      <c r="L44" s="435">
        <v>0</v>
      </c>
      <c r="M44" s="435">
        <v>0</v>
      </c>
      <c r="N44" s="435">
        <v>0</v>
      </c>
      <c r="O44" s="436">
        <v>0</v>
      </c>
      <c r="P44" s="437">
        <v>0</v>
      </c>
      <c r="Q44" s="437">
        <v>0</v>
      </c>
      <c r="R44" s="437">
        <v>0</v>
      </c>
      <c r="S44" s="437">
        <v>0</v>
      </c>
      <c r="T44" s="437">
        <v>0</v>
      </c>
      <c r="U44" s="438">
        <v>0</v>
      </c>
      <c r="V44" s="438">
        <v>0</v>
      </c>
      <c r="W44" s="439">
        <v>1</v>
      </c>
      <c r="X44" s="439">
        <v>0</v>
      </c>
      <c r="Y44" s="439">
        <v>0</v>
      </c>
      <c r="Z44" s="440">
        <v>0</v>
      </c>
      <c r="AA44" s="441">
        <v>0</v>
      </c>
      <c r="AB44" s="441">
        <v>0</v>
      </c>
      <c r="AC44" s="441">
        <v>0</v>
      </c>
      <c r="AD44" s="441">
        <v>0</v>
      </c>
      <c r="AE44" s="442">
        <v>0</v>
      </c>
      <c r="AF44" s="443">
        <v>0</v>
      </c>
      <c r="AG44" s="443">
        <v>0</v>
      </c>
      <c r="AH44" s="444">
        <v>0</v>
      </c>
      <c r="AI44" s="298">
        <f t="shared" si="0"/>
        <v>1</v>
      </c>
      <c r="AJ44" s="376"/>
    </row>
    <row r="45" spans="1:36" s="70" customFormat="1" ht="42.75" customHeight="1" x14ac:dyDescent="0.25">
      <c r="A45" s="202" t="s">
        <v>26</v>
      </c>
      <c r="B45" s="375" t="s">
        <v>111</v>
      </c>
      <c r="C45" s="431">
        <v>0</v>
      </c>
      <c r="D45" s="432">
        <v>1</v>
      </c>
      <c r="E45" s="432">
        <v>0</v>
      </c>
      <c r="F45" s="432">
        <v>0</v>
      </c>
      <c r="G45" s="433">
        <v>1</v>
      </c>
      <c r="H45" s="433">
        <v>0</v>
      </c>
      <c r="I45" s="433">
        <v>0</v>
      </c>
      <c r="J45" s="434">
        <v>4</v>
      </c>
      <c r="K45" s="434">
        <v>0</v>
      </c>
      <c r="L45" s="435">
        <v>0</v>
      </c>
      <c r="M45" s="435">
        <v>0</v>
      </c>
      <c r="N45" s="435">
        <v>0</v>
      </c>
      <c r="O45" s="436">
        <v>0</v>
      </c>
      <c r="P45" s="437">
        <v>1</v>
      </c>
      <c r="Q45" s="437">
        <v>2</v>
      </c>
      <c r="R45" s="437">
        <v>0</v>
      </c>
      <c r="S45" s="437">
        <v>0</v>
      </c>
      <c r="T45" s="437">
        <v>0</v>
      </c>
      <c r="U45" s="438">
        <v>0</v>
      </c>
      <c r="V45" s="438">
        <v>0</v>
      </c>
      <c r="W45" s="439">
        <v>0</v>
      </c>
      <c r="X45" s="439">
        <v>1</v>
      </c>
      <c r="Y45" s="439">
        <v>0</v>
      </c>
      <c r="Z45" s="440">
        <v>0</v>
      </c>
      <c r="AA45" s="441">
        <v>0</v>
      </c>
      <c r="AB45" s="441">
        <v>0</v>
      </c>
      <c r="AC45" s="441">
        <v>0</v>
      </c>
      <c r="AD45" s="441">
        <v>0</v>
      </c>
      <c r="AE45" s="442">
        <v>1</v>
      </c>
      <c r="AF45" s="443">
        <v>0</v>
      </c>
      <c r="AG45" s="443">
        <v>0</v>
      </c>
      <c r="AH45" s="444">
        <v>1</v>
      </c>
      <c r="AI45" s="298">
        <f t="shared" si="0"/>
        <v>12</v>
      </c>
      <c r="AJ45" s="376"/>
    </row>
    <row r="46" spans="1:36" ht="59.25" customHeight="1" thickBot="1" x14ac:dyDescent="0.45">
      <c r="A46" s="191" t="s">
        <v>94</v>
      </c>
      <c r="B46" s="162" t="s">
        <v>110</v>
      </c>
      <c r="C46" s="445">
        <v>2</v>
      </c>
      <c r="D46" s="432">
        <v>2</v>
      </c>
      <c r="E46" s="432">
        <v>1</v>
      </c>
      <c r="F46" s="432">
        <v>0</v>
      </c>
      <c r="G46" s="433">
        <v>1</v>
      </c>
      <c r="H46" s="433">
        <v>0</v>
      </c>
      <c r="I46" s="433">
        <v>0</v>
      </c>
      <c r="J46" s="434">
        <v>2</v>
      </c>
      <c r="K46" s="434">
        <v>0</v>
      </c>
      <c r="L46" s="435">
        <v>0</v>
      </c>
      <c r="M46" s="435">
        <v>0</v>
      </c>
      <c r="N46" s="435">
        <v>0</v>
      </c>
      <c r="O46" s="436">
        <v>0</v>
      </c>
      <c r="P46" s="437">
        <v>0</v>
      </c>
      <c r="Q46" s="437">
        <v>1</v>
      </c>
      <c r="R46" s="437">
        <v>0</v>
      </c>
      <c r="S46" s="437">
        <v>0</v>
      </c>
      <c r="T46" s="437">
        <v>0</v>
      </c>
      <c r="U46" s="438">
        <v>0</v>
      </c>
      <c r="V46" s="438">
        <v>0</v>
      </c>
      <c r="W46" s="439">
        <v>0</v>
      </c>
      <c r="X46" s="439">
        <v>0</v>
      </c>
      <c r="Y46" s="439">
        <v>0</v>
      </c>
      <c r="Z46" s="440">
        <v>0</v>
      </c>
      <c r="AA46" s="441">
        <v>0</v>
      </c>
      <c r="AB46" s="441">
        <v>0</v>
      </c>
      <c r="AC46" s="441">
        <v>0</v>
      </c>
      <c r="AD46" s="441">
        <v>0</v>
      </c>
      <c r="AE46" s="442">
        <v>0</v>
      </c>
      <c r="AF46" s="443">
        <v>0</v>
      </c>
      <c r="AG46" s="443">
        <v>0</v>
      </c>
      <c r="AH46" s="444">
        <v>0</v>
      </c>
      <c r="AI46" s="298">
        <f t="shared" si="0"/>
        <v>9</v>
      </c>
      <c r="AJ46" s="95"/>
    </row>
    <row r="47" spans="1:36" s="22" customFormat="1" ht="83.25" customHeight="1" thickBot="1" x14ac:dyDescent="0.4">
      <c r="A47" s="169" t="s">
        <v>10</v>
      </c>
      <c r="B47" s="169"/>
      <c r="C47" s="304">
        <f t="shared" ref="C47:AH47" si="1">SUM(C3:C46)</f>
        <v>14</v>
      </c>
      <c r="D47" s="305">
        <f t="shared" si="1"/>
        <v>44</v>
      </c>
      <c r="E47" s="305">
        <f t="shared" si="1"/>
        <v>3</v>
      </c>
      <c r="F47" s="305">
        <f t="shared" si="1"/>
        <v>8</v>
      </c>
      <c r="G47" s="305">
        <f t="shared" si="1"/>
        <v>28</v>
      </c>
      <c r="H47" s="305">
        <f t="shared" si="1"/>
        <v>1</v>
      </c>
      <c r="I47" s="305">
        <f t="shared" si="1"/>
        <v>7</v>
      </c>
      <c r="J47" s="305">
        <f t="shared" si="1"/>
        <v>21</v>
      </c>
      <c r="K47" s="305">
        <f t="shared" si="1"/>
        <v>5</v>
      </c>
      <c r="L47" s="305">
        <f t="shared" si="1"/>
        <v>12</v>
      </c>
      <c r="M47" s="305">
        <f t="shared" si="1"/>
        <v>13</v>
      </c>
      <c r="N47" s="305">
        <f t="shared" si="1"/>
        <v>1</v>
      </c>
      <c r="O47" s="305">
        <f t="shared" si="1"/>
        <v>1</v>
      </c>
      <c r="P47" s="305">
        <f t="shared" si="1"/>
        <v>46</v>
      </c>
      <c r="Q47" s="305">
        <f t="shared" si="1"/>
        <v>18</v>
      </c>
      <c r="R47" s="305">
        <f t="shared" si="1"/>
        <v>4</v>
      </c>
      <c r="S47" s="305">
        <f>SUM(S3:S46)</f>
        <v>20</v>
      </c>
      <c r="T47" s="305">
        <f t="shared" si="1"/>
        <v>7</v>
      </c>
      <c r="U47" s="305">
        <f t="shared" si="1"/>
        <v>31</v>
      </c>
      <c r="V47" s="305"/>
      <c r="W47" s="305">
        <f t="shared" si="1"/>
        <v>26</v>
      </c>
      <c r="X47" s="305">
        <f t="shared" si="1"/>
        <v>3</v>
      </c>
      <c r="Y47" s="305">
        <f t="shared" si="1"/>
        <v>3</v>
      </c>
      <c r="Z47" s="305">
        <f t="shared" si="1"/>
        <v>25</v>
      </c>
      <c r="AA47" s="305">
        <f t="shared" si="1"/>
        <v>5</v>
      </c>
      <c r="AB47" s="305">
        <f t="shared" si="1"/>
        <v>1</v>
      </c>
      <c r="AC47" s="305">
        <f t="shared" si="1"/>
        <v>2</v>
      </c>
      <c r="AD47" s="305">
        <f t="shared" si="1"/>
        <v>1</v>
      </c>
      <c r="AE47" s="305">
        <f t="shared" si="1"/>
        <v>6</v>
      </c>
      <c r="AF47" s="305">
        <f t="shared" si="1"/>
        <v>4</v>
      </c>
      <c r="AG47" s="305">
        <f t="shared" si="1"/>
        <v>2</v>
      </c>
      <c r="AH47" s="305">
        <f t="shared" si="1"/>
        <v>29</v>
      </c>
      <c r="AI47" s="326">
        <f t="shared" si="0"/>
        <v>391</v>
      </c>
      <c r="AJ47" s="102"/>
    </row>
    <row r="48" spans="1:36" s="70" customFormat="1" ht="36" customHeight="1" x14ac:dyDescent="0.25">
      <c r="A48" s="649" t="s">
        <v>157</v>
      </c>
      <c r="B48" s="173"/>
      <c r="C48" s="598" t="s">
        <v>83</v>
      </c>
      <c r="D48" s="608" t="s">
        <v>2</v>
      </c>
      <c r="E48" s="608" t="s">
        <v>70</v>
      </c>
      <c r="F48" s="608" t="s">
        <v>85</v>
      </c>
      <c r="G48" s="604" t="s">
        <v>3</v>
      </c>
      <c r="H48" s="604" t="s">
        <v>72</v>
      </c>
      <c r="I48" s="604" t="s">
        <v>86</v>
      </c>
      <c r="J48" s="606" t="s">
        <v>1</v>
      </c>
      <c r="K48" s="606" t="s">
        <v>88</v>
      </c>
      <c r="L48" s="598" t="s">
        <v>0</v>
      </c>
      <c r="M48" s="598" t="s">
        <v>71</v>
      </c>
      <c r="N48" s="598" t="s">
        <v>73</v>
      </c>
      <c r="O48" s="604" t="s">
        <v>55</v>
      </c>
      <c r="P48" s="630" t="s">
        <v>95</v>
      </c>
      <c r="Q48" s="630" t="s">
        <v>74</v>
      </c>
      <c r="R48" s="630" t="s">
        <v>75</v>
      </c>
      <c r="S48" s="630" t="s">
        <v>163</v>
      </c>
      <c r="T48" s="630" t="s">
        <v>84</v>
      </c>
      <c r="U48" s="608" t="s">
        <v>56</v>
      </c>
      <c r="V48" s="608" t="s">
        <v>162</v>
      </c>
      <c r="W48" s="604" t="s">
        <v>57</v>
      </c>
      <c r="X48" s="604" t="s">
        <v>77</v>
      </c>
      <c r="Y48" s="604" t="s">
        <v>78</v>
      </c>
      <c r="Z48" s="630" t="s">
        <v>58</v>
      </c>
      <c r="AA48" s="606" t="s">
        <v>59</v>
      </c>
      <c r="AB48" s="606" t="s">
        <v>79</v>
      </c>
      <c r="AC48" s="606" t="s">
        <v>80</v>
      </c>
      <c r="AD48" s="606" t="s">
        <v>81</v>
      </c>
      <c r="AE48" s="604" t="s">
        <v>62</v>
      </c>
      <c r="AF48" s="608" t="s">
        <v>61</v>
      </c>
      <c r="AG48" s="608" t="s">
        <v>76</v>
      </c>
      <c r="AH48" s="632" t="s">
        <v>60</v>
      </c>
      <c r="AI48" s="675" t="s">
        <v>82</v>
      </c>
      <c r="AJ48" s="376"/>
    </row>
    <row r="49" spans="1:36" s="70" customFormat="1" ht="36" customHeight="1" x14ac:dyDescent="0.25">
      <c r="A49" s="650"/>
      <c r="B49" s="173"/>
      <c r="C49" s="598"/>
      <c r="D49" s="608"/>
      <c r="E49" s="608"/>
      <c r="F49" s="608"/>
      <c r="G49" s="604"/>
      <c r="H49" s="604"/>
      <c r="I49" s="604"/>
      <c r="J49" s="606"/>
      <c r="K49" s="606"/>
      <c r="L49" s="598"/>
      <c r="M49" s="598"/>
      <c r="N49" s="598"/>
      <c r="O49" s="604"/>
      <c r="P49" s="630"/>
      <c r="Q49" s="630"/>
      <c r="R49" s="630"/>
      <c r="S49" s="630"/>
      <c r="T49" s="630"/>
      <c r="U49" s="608"/>
      <c r="V49" s="608"/>
      <c r="W49" s="604"/>
      <c r="X49" s="604"/>
      <c r="Y49" s="604"/>
      <c r="Z49" s="630"/>
      <c r="AA49" s="606"/>
      <c r="AB49" s="606"/>
      <c r="AC49" s="606"/>
      <c r="AD49" s="606"/>
      <c r="AE49" s="604"/>
      <c r="AF49" s="608"/>
      <c r="AG49" s="608"/>
      <c r="AH49" s="632"/>
      <c r="AI49" s="675"/>
      <c r="AJ49" s="376"/>
    </row>
    <row r="50" spans="1:36" s="70" customFormat="1" ht="36" customHeight="1" x14ac:dyDescent="0.25">
      <c r="A50" s="650"/>
      <c r="B50" s="173"/>
      <c r="C50" s="598"/>
      <c r="D50" s="608"/>
      <c r="E50" s="608"/>
      <c r="F50" s="608"/>
      <c r="G50" s="604"/>
      <c r="H50" s="604"/>
      <c r="I50" s="604"/>
      <c r="J50" s="606"/>
      <c r="K50" s="606"/>
      <c r="L50" s="598"/>
      <c r="M50" s="598"/>
      <c r="N50" s="598"/>
      <c r="O50" s="604"/>
      <c r="P50" s="630"/>
      <c r="Q50" s="630"/>
      <c r="R50" s="630"/>
      <c r="S50" s="630"/>
      <c r="T50" s="630"/>
      <c r="U50" s="608"/>
      <c r="V50" s="608"/>
      <c r="W50" s="604"/>
      <c r="X50" s="604"/>
      <c r="Y50" s="604"/>
      <c r="Z50" s="630"/>
      <c r="AA50" s="606"/>
      <c r="AB50" s="606"/>
      <c r="AC50" s="606"/>
      <c r="AD50" s="606"/>
      <c r="AE50" s="604"/>
      <c r="AF50" s="608"/>
      <c r="AG50" s="608"/>
      <c r="AH50" s="632"/>
      <c r="AI50" s="675"/>
      <c r="AJ50" s="376"/>
    </row>
    <row r="51" spans="1:36" s="70" customFormat="1" ht="36" customHeight="1" x14ac:dyDescent="0.25">
      <c r="A51" s="651"/>
      <c r="B51" s="174"/>
      <c r="C51" s="599"/>
      <c r="D51" s="609"/>
      <c r="E51" s="609"/>
      <c r="F51" s="609"/>
      <c r="G51" s="605"/>
      <c r="H51" s="605"/>
      <c r="I51" s="605"/>
      <c r="J51" s="607"/>
      <c r="K51" s="607"/>
      <c r="L51" s="599"/>
      <c r="M51" s="599"/>
      <c r="N51" s="599"/>
      <c r="O51" s="605"/>
      <c r="P51" s="631"/>
      <c r="Q51" s="631"/>
      <c r="R51" s="631"/>
      <c r="S51" s="631"/>
      <c r="T51" s="631"/>
      <c r="U51" s="609"/>
      <c r="V51" s="609"/>
      <c r="W51" s="605"/>
      <c r="X51" s="605"/>
      <c r="Y51" s="605"/>
      <c r="Z51" s="631"/>
      <c r="AA51" s="607"/>
      <c r="AB51" s="607"/>
      <c r="AC51" s="607"/>
      <c r="AD51" s="607"/>
      <c r="AE51" s="605"/>
      <c r="AF51" s="609"/>
      <c r="AG51" s="609"/>
      <c r="AH51" s="633"/>
      <c r="AI51" s="676"/>
      <c r="AJ51" s="376"/>
    </row>
    <row r="52" spans="1:36" ht="58.5" customHeight="1" x14ac:dyDescent="0.25">
      <c r="A52" s="508" t="s">
        <v>93</v>
      </c>
      <c r="B52" s="175"/>
      <c r="C52" s="250">
        <v>3</v>
      </c>
      <c r="D52" s="266">
        <v>0</v>
      </c>
      <c r="E52" s="266">
        <v>0</v>
      </c>
      <c r="F52" s="266">
        <v>0</v>
      </c>
      <c r="G52" s="267">
        <v>10</v>
      </c>
      <c r="H52" s="267">
        <v>0</v>
      </c>
      <c r="I52" s="267">
        <v>0</v>
      </c>
      <c r="J52" s="268">
        <v>1</v>
      </c>
      <c r="K52" s="268">
        <v>0</v>
      </c>
      <c r="L52" s="269">
        <v>1</v>
      </c>
      <c r="M52" s="269">
        <v>1</v>
      </c>
      <c r="N52" s="269">
        <v>0</v>
      </c>
      <c r="O52" s="270">
        <v>0</v>
      </c>
      <c r="P52" s="271">
        <v>1</v>
      </c>
      <c r="Q52" s="271">
        <v>0</v>
      </c>
      <c r="R52" s="271">
        <v>0</v>
      </c>
      <c r="S52" s="271">
        <v>0</v>
      </c>
      <c r="T52" s="271">
        <v>0</v>
      </c>
      <c r="U52" s="272">
        <v>1</v>
      </c>
      <c r="V52" s="272"/>
      <c r="W52" s="273">
        <v>0</v>
      </c>
      <c r="X52" s="273">
        <v>0</v>
      </c>
      <c r="Y52" s="273">
        <v>0</v>
      </c>
      <c r="Z52" s="274">
        <v>0</v>
      </c>
      <c r="AA52" s="275">
        <v>0</v>
      </c>
      <c r="AB52" s="275">
        <v>0</v>
      </c>
      <c r="AC52" s="275">
        <v>0</v>
      </c>
      <c r="AD52" s="275">
        <v>0</v>
      </c>
      <c r="AE52" s="276">
        <v>0</v>
      </c>
      <c r="AF52" s="277">
        <v>0</v>
      </c>
      <c r="AG52" s="277">
        <v>0</v>
      </c>
      <c r="AH52" s="278">
        <v>3</v>
      </c>
      <c r="AI52" s="300">
        <f>SUM(C52:AH52)</f>
        <v>21</v>
      </c>
      <c r="AJ52" s="95"/>
    </row>
    <row r="53" spans="1:36" ht="58.5" customHeight="1" x14ac:dyDescent="0.25">
      <c r="A53" s="508" t="s">
        <v>91</v>
      </c>
      <c r="B53" s="175"/>
      <c r="C53" s="292">
        <v>0</v>
      </c>
      <c r="D53" s="279">
        <v>0</v>
      </c>
      <c r="E53" s="279">
        <v>0</v>
      </c>
      <c r="F53" s="279">
        <v>0</v>
      </c>
      <c r="G53" s="280">
        <v>0</v>
      </c>
      <c r="H53" s="280">
        <v>0</v>
      </c>
      <c r="I53" s="280">
        <v>0</v>
      </c>
      <c r="J53" s="281">
        <v>0</v>
      </c>
      <c r="K53" s="281">
        <v>0</v>
      </c>
      <c r="L53" s="282">
        <v>0</v>
      </c>
      <c r="M53" s="282">
        <v>0</v>
      </c>
      <c r="N53" s="282">
        <v>0</v>
      </c>
      <c r="O53" s="283">
        <v>0</v>
      </c>
      <c r="P53" s="284">
        <v>0</v>
      </c>
      <c r="Q53" s="284">
        <v>0</v>
      </c>
      <c r="R53" s="284">
        <v>0</v>
      </c>
      <c r="S53" s="284">
        <v>0</v>
      </c>
      <c r="T53" s="284">
        <v>0</v>
      </c>
      <c r="U53" s="285">
        <v>0</v>
      </c>
      <c r="V53" s="285">
        <v>0</v>
      </c>
      <c r="W53" s="286">
        <v>0</v>
      </c>
      <c r="X53" s="286">
        <v>0</v>
      </c>
      <c r="Y53" s="286">
        <v>0</v>
      </c>
      <c r="Z53" s="287">
        <v>0</v>
      </c>
      <c r="AA53" s="288">
        <v>0</v>
      </c>
      <c r="AB53" s="288">
        <v>0</v>
      </c>
      <c r="AC53" s="288">
        <v>0</v>
      </c>
      <c r="AD53" s="288">
        <v>0</v>
      </c>
      <c r="AE53" s="289">
        <v>0</v>
      </c>
      <c r="AF53" s="290">
        <v>0</v>
      </c>
      <c r="AG53" s="290">
        <v>0</v>
      </c>
      <c r="AH53" s="291">
        <v>0</v>
      </c>
      <c r="AI53" s="300">
        <f>SUM(C53:AH53)</f>
        <v>0</v>
      </c>
      <c r="AJ53" s="95"/>
    </row>
    <row r="54" spans="1:36" s="121" customFormat="1" ht="69" customHeight="1" thickBot="1" x14ac:dyDescent="0.3">
      <c r="A54" s="568" t="s">
        <v>10</v>
      </c>
      <c r="B54" s="567"/>
      <c r="C54" s="295">
        <f>SUM(C52:C53)</f>
        <v>3</v>
      </c>
      <c r="D54" s="295">
        <f t="shared" ref="D54:AI54" si="2">SUM(D52:D53)</f>
        <v>0</v>
      </c>
      <c r="E54" s="295">
        <f t="shared" si="2"/>
        <v>0</v>
      </c>
      <c r="F54" s="295">
        <f t="shared" si="2"/>
        <v>0</v>
      </c>
      <c r="G54" s="295">
        <f t="shared" si="2"/>
        <v>10</v>
      </c>
      <c r="H54" s="295">
        <f t="shared" si="2"/>
        <v>0</v>
      </c>
      <c r="I54" s="295">
        <f t="shared" si="2"/>
        <v>0</v>
      </c>
      <c r="J54" s="295">
        <f t="shared" si="2"/>
        <v>1</v>
      </c>
      <c r="K54" s="295">
        <f t="shared" si="2"/>
        <v>0</v>
      </c>
      <c r="L54" s="295">
        <f t="shared" si="2"/>
        <v>1</v>
      </c>
      <c r="M54" s="295">
        <f t="shared" si="2"/>
        <v>1</v>
      </c>
      <c r="N54" s="295">
        <f t="shared" si="2"/>
        <v>0</v>
      </c>
      <c r="O54" s="295">
        <f t="shared" si="2"/>
        <v>0</v>
      </c>
      <c r="P54" s="295">
        <f t="shared" si="2"/>
        <v>1</v>
      </c>
      <c r="Q54" s="295">
        <f t="shared" si="2"/>
        <v>0</v>
      </c>
      <c r="R54" s="295">
        <f t="shared" si="2"/>
        <v>0</v>
      </c>
      <c r="S54" s="295">
        <f t="shared" si="2"/>
        <v>0</v>
      </c>
      <c r="T54" s="295">
        <f t="shared" si="2"/>
        <v>0</v>
      </c>
      <c r="U54" s="295">
        <f t="shared" si="2"/>
        <v>1</v>
      </c>
      <c r="V54" s="295">
        <f t="shared" si="2"/>
        <v>0</v>
      </c>
      <c r="W54" s="295">
        <f t="shared" si="2"/>
        <v>0</v>
      </c>
      <c r="X54" s="295">
        <f t="shared" si="2"/>
        <v>0</v>
      </c>
      <c r="Y54" s="295">
        <f t="shared" si="2"/>
        <v>0</v>
      </c>
      <c r="Z54" s="295">
        <f t="shared" si="2"/>
        <v>0</v>
      </c>
      <c r="AA54" s="295">
        <f t="shared" si="2"/>
        <v>0</v>
      </c>
      <c r="AB54" s="295">
        <f t="shared" si="2"/>
        <v>0</v>
      </c>
      <c r="AC54" s="295">
        <f t="shared" si="2"/>
        <v>0</v>
      </c>
      <c r="AD54" s="295">
        <f t="shared" si="2"/>
        <v>0</v>
      </c>
      <c r="AE54" s="295">
        <f t="shared" si="2"/>
        <v>0</v>
      </c>
      <c r="AF54" s="295">
        <f t="shared" si="2"/>
        <v>0</v>
      </c>
      <c r="AG54" s="295">
        <f t="shared" si="2"/>
        <v>0</v>
      </c>
      <c r="AH54" s="295">
        <f t="shared" si="2"/>
        <v>3</v>
      </c>
      <c r="AI54" s="389">
        <f t="shared" si="2"/>
        <v>21</v>
      </c>
      <c r="AJ54" s="120"/>
    </row>
    <row r="55" spans="1:36" ht="69.75" customHeight="1" thickBot="1" x14ac:dyDescent="0.3">
      <c r="A55" s="610" t="s">
        <v>69</v>
      </c>
      <c r="B55" s="611"/>
      <c r="C55" s="611"/>
      <c r="D55" s="611"/>
      <c r="E55" s="611"/>
      <c r="F55" s="611"/>
      <c r="G55" s="611"/>
      <c r="H55" s="611"/>
      <c r="I55" s="611"/>
      <c r="J55" s="611"/>
      <c r="K55" s="611"/>
      <c r="L55" s="611"/>
      <c r="M55" s="611"/>
      <c r="N55" s="611"/>
      <c r="O55" s="611"/>
      <c r="P55" s="611"/>
      <c r="Q55" s="611"/>
      <c r="R55" s="611"/>
      <c r="S55" s="611"/>
      <c r="T55" s="611"/>
      <c r="U55" s="611"/>
      <c r="V55" s="611"/>
      <c r="W55" s="611"/>
      <c r="X55" s="611"/>
      <c r="Y55" s="611"/>
      <c r="Z55" s="611"/>
      <c r="AA55" s="611"/>
      <c r="AB55" s="611"/>
      <c r="AC55" s="611"/>
      <c r="AD55" s="611"/>
      <c r="AE55" s="611"/>
      <c r="AF55" s="611"/>
      <c r="AG55" s="611"/>
      <c r="AH55" s="611"/>
      <c r="AI55" s="329">
        <f>AI47+AI54</f>
        <v>412</v>
      </c>
    </row>
    <row r="56" spans="1:36" ht="15" customHeight="1" x14ac:dyDescent="0.3">
      <c r="A56" s="19"/>
      <c r="B56" s="19"/>
      <c r="C56" s="51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7"/>
    </row>
    <row r="57" spans="1:36" ht="15" customHeight="1" x14ac:dyDescent="0.3">
      <c r="A57" s="20"/>
      <c r="B57" s="20"/>
      <c r="C57" s="52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</row>
    <row r="58" spans="1:36" ht="15" customHeight="1" x14ac:dyDescent="0.3">
      <c r="A58" s="20"/>
      <c r="B58" s="20"/>
      <c r="C58" s="52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</row>
    <row r="59" spans="1:36" ht="15" customHeight="1" x14ac:dyDescent="0.3">
      <c r="A59" s="20"/>
      <c r="B59" s="20"/>
      <c r="C59" s="52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</row>
    <row r="60" spans="1:36" ht="15" customHeight="1" x14ac:dyDescent="0.3">
      <c r="A60" s="20"/>
      <c r="B60" s="20"/>
      <c r="C60" s="52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</row>
  </sheetData>
  <mergeCells count="36">
    <mergeCell ref="A55:AH55"/>
    <mergeCell ref="F48:F51"/>
    <mergeCell ref="I48:I51"/>
    <mergeCell ref="C48:C51"/>
    <mergeCell ref="W48:W51"/>
    <mergeCell ref="X48:X51"/>
    <mergeCell ref="T48:T51"/>
    <mergeCell ref="AB48:AB51"/>
    <mergeCell ref="AC48:AC51"/>
    <mergeCell ref="Z48:Z51"/>
    <mergeCell ref="AH48:AH51"/>
    <mergeCell ref="AD48:AD51"/>
    <mergeCell ref="U48:U51"/>
    <mergeCell ref="K48:K51"/>
    <mergeCell ref="P48:P51"/>
    <mergeCell ref="A1:AI1"/>
    <mergeCell ref="A48:A51"/>
    <mergeCell ref="D48:D51"/>
    <mergeCell ref="E48:E51"/>
    <mergeCell ref="G48:G51"/>
    <mergeCell ref="H48:H51"/>
    <mergeCell ref="J48:J51"/>
    <mergeCell ref="L48:L51"/>
    <mergeCell ref="M48:M51"/>
    <mergeCell ref="N48:N51"/>
    <mergeCell ref="Q48:Q51"/>
    <mergeCell ref="R48:R51"/>
    <mergeCell ref="AF48:AF51"/>
    <mergeCell ref="AE48:AE51"/>
    <mergeCell ref="AG48:AG51"/>
    <mergeCell ref="Y48:Y51"/>
    <mergeCell ref="AI48:AI51"/>
    <mergeCell ref="S48:S51"/>
    <mergeCell ref="V48:V51"/>
    <mergeCell ref="AA48:AA51"/>
    <mergeCell ref="O48:O51"/>
  </mergeCells>
  <conditionalFormatting sqref="C3:AI54">
    <cfRule type="cellIs" dxfId="176" priority="4" operator="between">
      <formula>0</formula>
      <formula>0</formula>
    </cfRule>
  </conditionalFormatting>
  <pageMargins left="0.37440476190476191" right="0" top="0" bottom="0.74803149606299213" header="0.31496062992125984" footer="0.31496062992125984"/>
  <pageSetup paperSize="9" scale="30" orientation="portrait" r:id="rId1"/>
  <headerFooter>
    <oddHeader>&amp;C&amp;P</oddHeader>
    <oddFooter>&amp;C&amp;P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60"/>
  <sheetViews>
    <sheetView view="pageLayout" zoomScale="60" zoomScaleNormal="60" zoomScalePageLayoutView="60" workbookViewId="0">
      <selection sqref="A1:AI1"/>
    </sheetView>
  </sheetViews>
  <sheetFormatPr defaultColWidth="4.28515625" defaultRowHeight="15" x14ac:dyDescent="0.25"/>
  <cols>
    <col min="1" max="1" width="43.28515625" style="21" customWidth="1"/>
    <col min="2" max="2" width="43.28515625" style="21" hidden="1" customWidth="1"/>
    <col min="3" max="3" width="9.5703125" style="40" customWidth="1"/>
    <col min="4" max="6" width="9.5703125" style="28" customWidth="1"/>
    <col min="7" max="9" width="9.5703125" style="37" customWidth="1"/>
    <col min="10" max="11" width="9.5703125" style="54" customWidth="1"/>
    <col min="12" max="14" width="9.5703125" style="44" customWidth="1"/>
    <col min="15" max="15" width="9.5703125" style="42" customWidth="1"/>
    <col min="16" max="20" width="9.5703125" style="41" customWidth="1"/>
    <col min="21" max="22" width="9.5703125" style="43" customWidth="1"/>
    <col min="23" max="25" width="9.5703125" style="44" customWidth="1"/>
    <col min="26" max="26" width="9.5703125" style="112" customWidth="1"/>
    <col min="27" max="30" width="9.5703125" style="45" customWidth="1"/>
    <col min="31" max="31" width="9.5703125" style="42" customWidth="1"/>
    <col min="32" max="33" width="9.5703125" style="43" customWidth="1"/>
    <col min="34" max="34" width="9.5703125" style="44" customWidth="1"/>
    <col min="35" max="35" width="21.28515625" style="80" customWidth="1"/>
    <col min="36" max="36" width="4.28515625" customWidth="1"/>
  </cols>
  <sheetData>
    <row r="1" spans="1:35" s="107" customFormat="1" ht="46.5" customHeight="1" x14ac:dyDescent="0.2">
      <c r="A1" s="642" t="s">
        <v>158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  <c r="R1" s="643"/>
      <c r="S1" s="643"/>
      <c r="T1" s="643"/>
      <c r="U1" s="643"/>
      <c r="V1" s="643"/>
      <c r="W1" s="643"/>
      <c r="X1" s="643"/>
      <c r="Y1" s="643"/>
      <c r="Z1" s="643"/>
      <c r="AA1" s="643"/>
      <c r="AB1" s="643"/>
      <c r="AC1" s="643"/>
      <c r="AD1" s="643"/>
      <c r="AE1" s="643"/>
      <c r="AF1" s="643"/>
      <c r="AG1" s="643"/>
      <c r="AH1" s="643"/>
      <c r="AI1" s="644"/>
    </row>
    <row r="2" spans="1:35" s="85" customFormat="1" ht="139.5" customHeight="1" x14ac:dyDescent="0.25">
      <c r="A2" s="181" t="s">
        <v>27</v>
      </c>
      <c r="B2" s="168" t="s">
        <v>114</v>
      </c>
      <c r="C2" s="238" t="s">
        <v>83</v>
      </c>
      <c r="D2" s="239" t="s">
        <v>2</v>
      </c>
      <c r="E2" s="239" t="s">
        <v>70</v>
      </c>
      <c r="F2" s="239" t="s">
        <v>85</v>
      </c>
      <c r="G2" s="240" t="s">
        <v>3</v>
      </c>
      <c r="H2" s="240" t="s">
        <v>72</v>
      </c>
      <c r="I2" s="240" t="s">
        <v>86</v>
      </c>
      <c r="J2" s="241" t="s">
        <v>1</v>
      </c>
      <c r="K2" s="241" t="s">
        <v>88</v>
      </c>
      <c r="L2" s="242" t="s">
        <v>0</v>
      </c>
      <c r="M2" s="242" t="s">
        <v>71</v>
      </c>
      <c r="N2" s="242" t="s">
        <v>73</v>
      </c>
      <c r="O2" s="228" t="s">
        <v>5</v>
      </c>
      <c r="P2" s="243" t="s">
        <v>4</v>
      </c>
      <c r="Q2" s="243" t="s">
        <v>74</v>
      </c>
      <c r="R2" s="243" t="s">
        <v>75</v>
      </c>
      <c r="S2" s="243" t="s">
        <v>163</v>
      </c>
      <c r="T2" s="243" t="s">
        <v>84</v>
      </c>
      <c r="U2" s="239" t="s">
        <v>52</v>
      </c>
      <c r="V2" s="239" t="s">
        <v>162</v>
      </c>
      <c r="W2" s="240" t="s">
        <v>6</v>
      </c>
      <c r="X2" s="240" t="s">
        <v>77</v>
      </c>
      <c r="Y2" s="240" t="s">
        <v>78</v>
      </c>
      <c r="Z2" s="243" t="s">
        <v>53</v>
      </c>
      <c r="AA2" s="241" t="s">
        <v>7</v>
      </c>
      <c r="AB2" s="241" t="s">
        <v>79</v>
      </c>
      <c r="AC2" s="229" t="s">
        <v>80</v>
      </c>
      <c r="AD2" s="241" t="s">
        <v>81</v>
      </c>
      <c r="AE2" s="240" t="s">
        <v>9</v>
      </c>
      <c r="AF2" s="239" t="s">
        <v>54</v>
      </c>
      <c r="AG2" s="239" t="s">
        <v>76</v>
      </c>
      <c r="AH2" s="244" t="s">
        <v>8</v>
      </c>
      <c r="AI2" s="249" t="s">
        <v>10</v>
      </c>
    </row>
    <row r="3" spans="1:35" s="7" customFormat="1" ht="55.5" customHeight="1" x14ac:dyDescent="0.25">
      <c r="A3" s="576" t="s">
        <v>11</v>
      </c>
      <c r="B3" s="373" t="s">
        <v>108</v>
      </c>
      <c r="C3" s="446">
        <f>OCAK!C3+ŞUBAT!C3+MART!C3+NİSAN!C3+MAYIS!C3+HAZİRAN!C3+TEMMUZ!C3+AĞUSTOS!C3+EYLÜL!C3+EKİM!C3+KASIM!C3+ARALIK!C3</f>
        <v>3</v>
      </c>
      <c r="D3" s="418">
        <f>OCAK!D3+ŞUBAT!D3+MART!D3+NİSAN!D3+MAYIS!D3+HAZİRAN!D3+TEMMUZ!D3+AĞUSTOS!D3+EYLÜL!D3+EKİM!D3+KASIM!D3+ARALIK!D3</f>
        <v>16</v>
      </c>
      <c r="E3" s="418">
        <f>OCAK!E3+ŞUBAT!E3+MART!E3+NİSAN!E3+MAYIS!E3+HAZİRAN!E3+TEMMUZ!E3+AĞUSTOS!E3+EYLÜL!E3+EKİM!E3+KASIM!E3+ARALIK!E3</f>
        <v>12</v>
      </c>
      <c r="F3" s="418">
        <f>OCAK!F3+ŞUBAT!F3+MART!F3+NİSAN!F3+MAYIS!F3+HAZİRAN!F3+TEMMUZ!F3+AĞUSTOS!F3+EYLÜL!F3+EKİM!F3+KASIM!F3+ARALIK!F3</f>
        <v>0</v>
      </c>
      <c r="G3" s="419">
        <f>OCAK!G3+ŞUBAT!G3+MART!G3+NİSAN!G3+MAYIS!G3+HAZİRAN!G3+TEMMUZ!G3+AĞUSTOS!G3+EYLÜL!G3+EKİM!G3+KASIM!G3+ARALIK!G3</f>
        <v>12</v>
      </c>
      <c r="H3" s="419">
        <f>OCAK!H3+ŞUBAT!H3+MART!H3+NİSAN!H3+MAYIS!H3+HAZİRAN!H3+TEMMUZ!H3+AĞUSTOS!H3+EYLÜL!H3+EKİM!H3+KASIM!H3+ARALIK!H3</f>
        <v>0</v>
      </c>
      <c r="I3" s="419">
        <f>OCAK!I3+ŞUBAT!I3+MART!I3+NİSAN!I3+MAYIS!I3+HAZİRAN!I3+TEMMUZ!I3+AĞUSTOS!I3+EYLÜL!I3+EKİM!I3+KASIM!I3+ARALIK!I3</f>
        <v>4</v>
      </c>
      <c r="J3" s="420">
        <f>OCAK!J3+ŞUBAT!J3+MART!J3+NİSAN!J3+MAYIS!J3+HAZİRAN!J3+TEMMUZ!J3+AĞUSTOS!J3+EYLÜL!J3+EKİM!J3+KASIM!J3+ARALIK!J3</f>
        <v>4</v>
      </c>
      <c r="K3" s="420">
        <f>OCAK!K3+ŞUBAT!K3+MART!K3+NİSAN!K3+MAYIS!K3+HAZİRAN!K3+TEMMUZ!K3+AĞUSTOS!K3+EYLÜL!K3+EKİM!K3+KASIM!K3+ARALIK!K3</f>
        <v>20</v>
      </c>
      <c r="L3" s="421">
        <f>OCAK!L3+ŞUBAT!L3+MART!L3+NİSAN!L3+MAYIS!L3+HAZİRAN!L3+TEMMUZ!L3+AĞUSTOS!L3+EYLÜL!L3+EKİM!L3+KASIM!L3+ARALIK!L3</f>
        <v>14</v>
      </c>
      <c r="M3" s="421">
        <f>OCAK!M3+ŞUBAT!M3+MART!M3+NİSAN!M3+MAYIS!M3+HAZİRAN!M3+TEMMUZ!M3+AĞUSTOS!M3+EYLÜL!M3+EKİM!M3+KASIM!M3+ARALIK!M3</f>
        <v>9</v>
      </c>
      <c r="N3" s="421">
        <f>OCAK!N3+ŞUBAT!N3+MART!N3+NİSAN!N3+MAYIS!N3+HAZİRAN!N3+TEMMUZ!N3+AĞUSTOS!N3+EYLÜL!N3+EKİM!N3+KASIM!N3+ARALIK!N3</f>
        <v>0</v>
      </c>
      <c r="O3" s="422">
        <f>OCAK!O3+ŞUBAT!O3+MART!O3+NİSAN!O3+MAYIS!O3+HAZİRAN!O3+TEMMUZ!O3+AĞUSTOS!O3+EYLÜL!O3+EKİM!O3+KASIM!O3+ARALIK!O3</f>
        <v>0</v>
      </c>
      <c r="P3" s="423">
        <f>OCAK!P3+ŞUBAT!P3+MART!P3+NİSAN!P3+MAYIS!P3+HAZİRAN!P3+TEMMUZ!P3+AĞUSTOS!P3+EYLÜL!P3+EKİM!P3+KASIM!P3+ARALIK!P3</f>
        <v>24</v>
      </c>
      <c r="Q3" s="423">
        <f>OCAK!Q3+ŞUBAT!Q3+MART!Q3+NİSAN!Q3+MAYIS!Q3+HAZİRAN!Q3+TEMMUZ!Q3+AĞUSTOS!Q3+EYLÜL!Q3+EKİM!Q3+KASIM!Q3+ARALIK!Q3</f>
        <v>11</v>
      </c>
      <c r="R3" s="423">
        <f>OCAK!R3+ŞUBAT!R3+MART!R3+NİSAN!R3+MAYIS!R3+HAZİRAN!R3+TEMMUZ!R3+AĞUSTOS!R3+EYLÜL!R3+EKİM!R3+KASIM!R3+ARALIK!R3</f>
        <v>1</v>
      </c>
      <c r="S3" s="423">
        <f>OCAK!S3+ŞUBAT!S3+MART!S3+NİSAN!S3+MAYIS!S3+HAZİRAN!S3+TEMMUZ!S3+AĞUSTOS!S3+EYLÜL!S3+EKİM!S3+KASIM!S3+ARALIK!S3</f>
        <v>2</v>
      </c>
      <c r="T3" s="423">
        <f>OCAK!T3+ŞUBAT!T3+MART!T3+NİSAN!T3+MAYIS!T3+HAZİRAN!T3+TEMMUZ!T3+AĞUSTOS!T3+EYLÜL!T3+EKİM!T3+KASIM!T3+ARALIK!T3</f>
        <v>18</v>
      </c>
      <c r="U3" s="424">
        <f>OCAK!U3+ŞUBAT!U3+MART!U3+NİSAN!U3+MAYIS!U3+HAZİRAN!U3+TEMMUZ!U3+AĞUSTOS!U3+EYLÜL!U3+EKİM!U3+KASIM!U3+ARALIK!U3</f>
        <v>23</v>
      </c>
      <c r="V3" s="424">
        <f>OCAK!V3+ŞUBAT!V3+MART!V3+NİSAN!V3+MAYIS!V3+HAZİRAN!V3+TEMMUZ!V3+AĞUSTOS!V3+EYLÜL!V3+EKİM!V3+KASIM!V3+ARALIK!V3</f>
        <v>0</v>
      </c>
      <c r="W3" s="425">
        <f>OCAK!W3+ŞUBAT!W3+MART!W3+NİSAN!W3+MAYIS!W3+HAZİRAN!W3+TEMMUZ!W3+AĞUSTOS!W3+EYLÜL!W3+EKİM!W3+KASIM!W3+ARALIK!W3</f>
        <v>15</v>
      </c>
      <c r="X3" s="425">
        <f>OCAK!X3+ŞUBAT!X3+MART!X3+NİSAN!X3+MAYIS!X3+HAZİRAN!X3+TEMMUZ!X3+AĞUSTOS!X3+EYLÜL!X3+EKİM!X3+KASIM!X3+ARALIK!X3</f>
        <v>4</v>
      </c>
      <c r="Y3" s="425">
        <f>OCAK!Y3+ŞUBAT!Y3+MART!Y3+NİSAN!Y3+MAYIS!Y3+HAZİRAN!Y3+TEMMUZ!Y3+AĞUSTOS!Y3+EYLÜL!Y3+EKİM!Y3+KASIM!Y3+ARALIK!Y3</f>
        <v>1</v>
      </c>
      <c r="Z3" s="426">
        <f>OCAK!Z3+ŞUBAT!Z3+MART!Z3+NİSAN!Z3+MAYIS!Z3+HAZİRAN!Z3+TEMMUZ!Z3+AĞUSTOS!Z3+EYLÜL!Z3+EKİM!Z3+KASIM!Z3+ARALIK!Z3</f>
        <v>5</v>
      </c>
      <c r="AA3" s="427">
        <f>OCAK!AA3+ŞUBAT!AA3+MART!AA3+NİSAN!AA3+MAYIS!AA3+HAZİRAN!AA3+TEMMUZ!AA3+AĞUSTOS!AA3+EYLÜL!AA3+EKİM!AA3+KASIM!AA3+ARALIK!AA3</f>
        <v>2</v>
      </c>
      <c r="AB3" s="427">
        <f>OCAK!AB3+ŞUBAT!AB3+MART!AB3+NİSAN!AB3+MAYIS!AB3+HAZİRAN!AB3+TEMMUZ!AB3+AĞUSTOS!AB3+EYLÜL!AB3+EKİM!AB3+KASIM!AB3+ARALIK!AB3</f>
        <v>0</v>
      </c>
      <c r="AC3" s="427">
        <f>OCAK!AC3+ŞUBAT!AC3+MART!AC3+NİSAN!AC3+MAYIS!AC3+HAZİRAN!AC3+TEMMUZ!AC3+AĞUSTOS!AC3+EYLÜL!AC3+EKİM!AC3+KASIM!AC3+ARALIK!AC3</f>
        <v>0</v>
      </c>
      <c r="AD3" s="427">
        <f>OCAK!AD3+ŞUBAT!AD3+MART!AD3+NİSAN!AD3+MAYIS!AD3+HAZİRAN!AD3+TEMMUZ!AD3+AĞUSTOS!AD3+EYLÜL!AD3+EKİM!AD3+KASIM!AD3+ARALIK!AD3</f>
        <v>0</v>
      </c>
      <c r="AE3" s="577">
        <f>OCAK!AE3+ŞUBAT!AE3+MART!AE3+NİSAN!AE3+MAYIS!AE3+HAZİRAN!AE3+TEMMUZ!AE3+AĞUSTOS!AE3+EYLÜL!AE3+EKİM!AE3+KASIM!AE3+ARALIK!AE3</f>
        <v>1</v>
      </c>
      <c r="AF3" s="578">
        <f>OCAK!AF3+ŞUBAT!AF3+MART!AF3+NİSAN!AF3+MAYIS!AF3+HAZİRAN!AF3+TEMMUZ!AF3+AĞUSTOS!AF3+EYLÜL!AF3+EKİM!AF3+KASIM!AF3+ARALIK!AF3</f>
        <v>3</v>
      </c>
      <c r="AG3" s="578">
        <f>OCAK!AG3+ŞUBAT!AG3+MART!AG3+NİSAN!AG3+MAYIS!AG3+HAZİRAN!AG3+TEMMUZ!AG3+AĞUSTOS!AG3+EYLÜL!AG3+EKİM!AG3+KASIM!AG3+ARALIK!AG3</f>
        <v>0</v>
      </c>
      <c r="AH3" s="430">
        <f>OCAK!AH3+ŞUBAT!AH3+MART!AH3+NİSAN!AH3+MAYIS!AH3+HAZİRAN!AH3+TEMMUZ!AH3+AĞUSTOS!AH3+EYLÜL!AH3+EKİM!AH3+KASIM!AH3+ARALIK!AH3</f>
        <v>8</v>
      </c>
      <c r="AI3" s="579">
        <f t="shared" ref="AI3:AI47" si="0">SUM(C3:AH3)</f>
        <v>212</v>
      </c>
    </row>
    <row r="4" spans="1:35" s="70" customFormat="1" ht="55.5" customHeight="1" x14ac:dyDescent="0.25">
      <c r="A4" s="580" t="s">
        <v>12</v>
      </c>
      <c r="B4" s="375" t="s">
        <v>108</v>
      </c>
      <c r="C4" s="446">
        <f>OCAK!C4+ŞUBAT!C4+MART!C4+NİSAN!C4+MAYIS!C4+HAZİRAN!C4+TEMMUZ!C4+AĞUSTOS!C4+EYLÜL!C4+EKİM!C4+KASIM!C4+ARALIK!C4</f>
        <v>0</v>
      </c>
      <c r="D4" s="418">
        <f>OCAK!D4+ŞUBAT!D4+MART!D4+NİSAN!D4+MAYIS!D4+HAZİRAN!D4+TEMMUZ!D4+AĞUSTOS!D4+EYLÜL!D4+EKİM!D4+KASIM!D4+ARALIK!D4</f>
        <v>1</v>
      </c>
      <c r="E4" s="418">
        <f>OCAK!E4+ŞUBAT!E4+MART!E4+NİSAN!E4+MAYIS!E4+HAZİRAN!E4+TEMMUZ!E4+AĞUSTOS!E4+EYLÜL!E4+EKİM!E4+KASIM!E4+ARALIK!E4</f>
        <v>2</v>
      </c>
      <c r="F4" s="418">
        <f>OCAK!F4+ŞUBAT!F4+MART!F4+NİSAN!F4+MAYIS!F4+HAZİRAN!F4+TEMMUZ!F4+AĞUSTOS!F4+EYLÜL!F4+EKİM!F4+KASIM!F4+ARALIK!F4</f>
        <v>1</v>
      </c>
      <c r="G4" s="419">
        <f>OCAK!G4+ŞUBAT!G4+MART!G4+NİSAN!G4+MAYIS!G4+HAZİRAN!G4+TEMMUZ!G4+AĞUSTOS!G4+EYLÜL!G4+EKİM!G4+KASIM!G4+ARALIK!G4</f>
        <v>1</v>
      </c>
      <c r="H4" s="419">
        <f>OCAK!H4+ŞUBAT!H4+MART!H4+NİSAN!H4+MAYIS!H4+HAZİRAN!H4+TEMMUZ!H4+AĞUSTOS!H4+EYLÜL!H4+EKİM!H4+KASIM!H4+ARALIK!H4</f>
        <v>0</v>
      </c>
      <c r="I4" s="419">
        <f>OCAK!I4+ŞUBAT!I4+MART!I4+NİSAN!I4+MAYIS!I4+HAZİRAN!I4+TEMMUZ!I4+AĞUSTOS!I4+EYLÜL!I4+EKİM!I4+KASIM!I4+ARALIK!I4</f>
        <v>1</v>
      </c>
      <c r="J4" s="420">
        <f>OCAK!J4+ŞUBAT!J4+MART!J4+NİSAN!J4+MAYIS!J4+HAZİRAN!J4+TEMMUZ!J4+AĞUSTOS!J4+EYLÜL!J4+EKİM!J4+KASIM!J4+ARALIK!J4</f>
        <v>1</v>
      </c>
      <c r="K4" s="420">
        <f>OCAK!K4+ŞUBAT!K4+MART!K4+NİSAN!K4+MAYIS!K4+HAZİRAN!K4+TEMMUZ!K4+AĞUSTOS!K4+EYLÜL!K4+EKİM!K4+KASIM!K4+ARALIK!K4</f>
        <v>0</v>
      </c>
      <c r="L4" s="421">
        <f>OCAK!L4+ŞUBAT!L4+MART!L4+NİSAN!L4+MAYIS!L4+HAZİRAN!L4+TEMMUZ!L4+AĞUSTOS!L4+EYLÜL!L4+EKİM!L4+KASIM!L4+ARALIK!L4</f>
        <v>0</v>
      </c>
      <c r="M4" s="421">
        <f>OCAK!M4+ŞUBAT!M4+MART!M4+NİSAN!M4+MAYIS!M4+HAZİRAN!M4+TEMMUZ!M4+AĞUSTOS!M4+EYLÜL!M4+EKİM!M4+KASIM!M4+ARALIK!M4</f>
        <v>0</v>
      </c>
      <c r="N4" s="421">
        <f>OCAK!N4+ŞUBAT!N4+MART!N4+NİSAN!N4+MAYIS!N4+HAZİRAN!N4+TEMMUZ!N4+AĞUSTOS!N4+EYLÜL!N4+EKİM!N4+KASIM!N4+ARALIK!N4</f>
        <v>0</v>
      </c>
      <c r="O4" s="422">
        <f>OCAK!O4+ŞUBAT!O4+MART!O4+NİSAN!O4+MAYIS!O4+HAZİRAN!O4+TEMMUZ!O4+AĞUSTOS!O4+EYLÜL!O4+EKİM!O4+KASIM!O4+ARALIK!O4</f>
        <v>0</v>
      </c>
      <c r="P4" s="423">
        <f>OCAK!P4+ŞUBAT!P4+MART!P4+NİSAN!P4+MAYIS!P4+HAZİRAN!P4+TEMMUZ!P4+AĞUSTOS!P4+EYLÜL!P4+EKİM!P4+KASIM!P4+ARALIK!P4</f>
        <v>31</v>
      </c>
      <c r="Q4" s="423">
        <f>OCAK!Q4+ŞUBAT!Q4+MART!Q4+NİSAN!Q4+MAYIS!Q4+HAZİRAN!Q4+TEMMUZ!Q4+AĞUSTOS!Q4+EYLÜL!Q4+EKİM!Q4+KASIM!Q4+ARALIK!Q4</f>
        <v>19</v>
      </c>
      <c r="R4" s="423">
        <f>OCAK!R4+ŞUBAT!R4+MART!R4+NİSAN!R4+MAYIS!R4+HAZİRAN!R4+TEMMUZ!R4+AĞUSTOS!R4+EYLÜL!R4+EKİM!R4+KASIM!R4+ARALIK!R4</f>
        <v>0</v>
      </c>
      <c r="S4" s="423">
        <f>OCAK!S4+ŞUBAT!S4+MART!S4+NİSAN!S4+MAYIS!S4+HAZİRAN!S4+TEMMUZ!S4+AĞUSTOS!S4+EYLÜL!S4+EKİM!S4+KASIM!S4+ARALIK!S4</f>
        <v>0</v>
      </c>
      <c r="T4" s="423">
        <f>OCAK!T4+ŞUBAT!T4+MART!T4+NİSAN!T4+MAYIS!T4+HAZİRAN!T4+TEMMUZ!T4+AĞUSTOS!T4+EYLÜL!T4+EKİM!T4+KASIM!T4+ARALIK!T4</f>
        <v>18</v>
      </c>
      <c r="U4" s="424">
        <f>OCAK!U4+ŞUBAT!U4+MART!U4+NİSAN!U4+MAYIS!U4+HAZİRAN!U4+TEMMUZ!U4+AĞUSTOS!U4+EYLÜL!U4+EKİM!U4+KASIM!U4+ARALIK!U4</f>
        <v>14</v>
      </c>
      <c r="V4" s="424">
        <f>OCAK!V4+ŞUBAT!V4+MART!V4+NİSAN!V4+MAYIS!V4+HAZİRAN!V4+TEMMUZ!V4+AĞUSTOS!V4+EYLÜL!V4+EKİM!V4+KASIM!V4+ARALIK!V4</f>
        <v>0</v>
      </c>
      <c r="W4" s="425">
        <f>OCAK!W4+ŞUBAT!W4+MART!W4+NİSAN!W4+MAYIS!W4+HAZİRAN!W4+TEMMUZ!W4+AĞUSTOS!W4+EYLÜL!W4+EKİM!W4+KASIM!W4+ARALIK!W4</f>
        <v>4</v>
      </c>
      <c r="X4" s="425">
        <f>OCAK!X4+ŞUBAT!X4+MART!X4+NİSAN!X4+MAYIS!X4+HAZİRAN!X4+TEMMUZ!X4+AĞUSTOS!X4+EYLÜL!X4+EKİM!X4+KASIM!X4+ARALIK!X4</f>
        <v>1</v>
      </c>
      <c r="Y4" s="425">
        <f>OCAK!Y4+ŞUBAT!Y4+MART!Y4+NİSAN!Y4+MAYIS!Y4+HAZİRAN!Y4+TEMMUZ!Y4+AĞUSTOS!Y4+EYLÜL!Y4+EKİM!Y4+KASIM!Y4+ARALIK!Y4</f>
        <v>0</v>
      </c>
      <c r="Z4" s="426">
        <f>OCAK!Z4+ŞUBAT!Z4+MART!Z4+NİSAN!Z4+MAYIS!Z4+HAZİRAN!Z4+TEMMUZ!Z4+AĞUSTOS!Z4+EYLÜL!Z4+EKİM!Z4+KASIM!Z4+ARALIK!Z4</f>
        <v>2</v>
      </c>
      <c r="AA4" s="427">
        <f>OCAK!AA4+ŞUBAT!AA4+MART!AA4+NİSAN!AA4+MAYIS!AA4+HAZİRAN!AA4+TEMMUZ!AA4+AĞUSTOS!AA4+EYLÜL!AA4+EKİM!AA4+KASIM!AA4+ARALIK!AA4</f>
        <v>1</v>
      </c>
      <c r="AB4" s="427">
        <f>OCAK!AB4+ŞUBAT!AB4+MART!AB4+NİSAN!AB4+MAYIS!AB4+HAZİRAN!AB4+TEMMUZ!AB4+AĞUSTOS!AB4+EYLÜL!AB4+EKİM!AB4+KASIM!AB4+ARALIK!AB4</f>
        <v>0</v>
      </c>
      <c r="AC4" s="427">
        <f>OCAK!AC4+ŞUBAT!AC4+MART!AC4+NİSAN!AC4+MAYIS!AC4+HAZİRAN!AC4+TEMMUZ!AC4+AĞUSTOS!AC4+EYLÜL!AC4+EKİM!AC4+KASIM!AC4+ARALIK!AC4</f>
        <v>2</v>
      </c>
      <c r="AD4" s="427">
        <f>OCAK!AD4+ŞUBAT!AD4+MART!AD4+NİSAN!AD4+MAYIS!AD4+HAZİRAN!AD4+TEMMUZ!AD4+AĞUSTOS!AD4+EYLÜL!AD4+EKİM!AD4+KASIM!AD4+ARALIK!AD4</f>
        <v>0</v>
      </c>
      <c r="AE4" s="577">
        <f>OCAK!AE4+ŞUBAT!AE4+MART!AE4+NİSAN!AE4+MAYIS!AE4+HAZİRAN!AE4+TEMMUZ!AE4+AĞUSTOS!AE4+EYLÜL!AE4+EKİM!AE4+KASIM!AE4+ARALIK!AE4</f>
        <v>6</v>
      </c>
      <c r="AF4" s="578">
        <f>OCAK!AF4+ŞUBAT!AF4+MART!AF4+NİSAN!AF4+MAYIS!AF4+HAZİRAN!AF4+TEMMUZ!AF4+AĞUSTOS!AF4+EYLÜL!AF4+EKİM!AF4+KASIM!AF4+ARALIK!AF4</f>
        <v>16</v>
      </c>
      <c r="AG4" s="578">
        <f>OCAK!AG4+ŞUBAT!AG4+MART!AG4+NİSAN!AG4+MAYIS!AG4+HAZİRAN!AG4+TEMMUZ!AG4+AĞUSTOS!AG4+EYLÜL!AG4+EKİM!AG4+KASIM!AG4+ARALIK!AG4</f>
        <v>6</v>
      </c>
      <c r="AH4" s="430">
        <f>OCAK!AH4+ŞUBAT!AH4+MART!AH4+NİSAN!AH4+MAYIS!AH4+HAZİRAN!AH4+TEMMUZ!AH4+AĞUSTOS!AH4+EYLÜL!AH4+EKİM!AH4+KASIM!AH4+ARALIK!AH4</f>
        <v>14</v>
      </c>
      <c r="AI4" s="579">
        <f t="shared" si="0"/>
        <v>141</v>
      </c>
    </row>
    <row r="5" spans="1:35" s="70" customFormat="1" ht="55.5" customHeight="1" x14ac:dyDescent="0.25">
      <c r="A5" s="581" t="s">
        <v>28</v>
      </c>
      <c r="B5" s="377" t="s">
        <v>109</v>
      </c>
      <c r="C5" s="446">
        <f>OCAK!C5+ŞUBAT!C5+MART!C5+NİSAN!C5+MAYIS!C5+HAZİRAN!C5+TEMMUZ!C5+AĞUSTOS!C5+EYLÜL!C5+EKİM!C5+KASIM!C5+ARALIK!C5</f>
        <v>22</v>
      </c>
      <c r="D5" s="418">
        <f>OCAK!D5+ŞUBAT!D5+MART!D5+NİSAN!D5+MAYIS!D5+HAZİRAN!D5+TEMMUZ!D5+AĞUSTOS!D5+EYLÜL!D5+EKİM!D5+KASIM!D5+ARALIK!D5</f>
        <v>39</v>
      </c>
      <c r="E5" s="418">
        <f>OCAK!E5+ŞUBAT!E5+MART!E5+NİSAN!E5+MAYIS!E5+HAZİRAN!E5+TEMMUZ!E5+AĞUSTOS!E5+EYLÜL!E5+EKİM!E5+KASIM!E5+ARALIK!E5</f>
        <v>7</v>
      </c>
      <c r="F5" s="418">
        <f>OCAK!F5+ŞUBAT!F5+MART!F5+NİSAN!F5+MAYIS!F5+HAZİRAN!F5+TEMMUZ!F5+AĞUSTOS!F5+EYLÜL!F5+EKİM!F5+KASIM!F5+ARALIK!F5</f>
        <v>6</v>
      </c>
      <c r="G5" s="419">
        <f>OCAK!G5+ŞUBAT!G5+MART!G5+NİSAN!G5+MAYIS!G5+HAZİRAN!G5+TEMMUZ!G5+AĞUSTOS!G5+EYLÜL!G5+EKİM!G5+KASIM!G5+ARALIK!G5</f>
        <v>28</v>
      </c>
      <c r="H5" s="419">
        <f>OCAK!H5+ŞUBAT!H5+MART!H5+NİSAN!H5+MAYIS!H5+HAZİRAN!H5+TEMMUZ!H5+AĞUSTOS!H5+EYLÜL!H5+EKİM!H5+KASIM!H5+ARALIK!H5</f>
        <v>0</v>
      </c>
      <c r="I5" s="419">
        <f>OCAK!I5+ŞUBAT!I5+MART!I5+NİSAN!I5+MAYIS!I5+HAZİRAN!I5+TEMMUZ!I5+AĞUSTOS!I5+EYLÜL!I5+EKİM!I5+KASIM!I5+ARALIK!I5</f>
        <v>18</v>
      </c>
      <c r="J5" s="420">
        <f>OCAK!J5+ŞUBAT!J5+MART!J5+NİSAN!J5+MAYIS!J5+HAZİRAN!J5+TEMMUZ!J5+AĞUSTOS!J5+EYLÜL!J5+EKİM!J5+KASIM!J5+ARALIK!J5</f>
        <v>34</v>
      </c>
      <c r="K5" s="420">
        <f>OCAK!K5+ŞUBAT!K5+MART!K5+NİSAN!K5+MAYIS!K5+HAZİRAN!K5+TEMMUZ!K5+AĞUSTOS!K5+EYLÜL!K5+EKİM!K5+KASIM!K5+ARALIK!K5</f>
        <v>9</v>
      </c>
      <c r="L5" s="421">
        <f>OCAK!L5+ŞUBAT!L5+MART!L5+NİSAN!L5+MAYIS!L5+HAZİRAN!L5+TEMMUZ!L5+AĞUSTOS!L5+EYLÜL!L5+EKİM!L5+KASIM!L5+ARALIK!L5</f>
        <v>24</v>
      </c>
      <c r="M5" s="421">
        <f>OCAK!M5+ŞUBAT!M5+MART!M5+NİSAN!M5+MAYIS!M5+HAZİRAN!M5+TEMMUZ!M5+AĞUSTOS!M5+EYLÜL!M5+EKİM!M5+KASIM!M5+ARALIK!M5</f>
        <v>11</v>
      </c>
      <c r="N5" s="421">
        <f>OCAK!N5+ŞUBAT!N5+MART!N5+NİSAN!N5+MAYIS!N5+HAZİRAN!N5+TEMMUZ!N5+AĞUSTOS!N5+EYLÜL!N5+EKİM!N5+KASIM!N5+ARALIK!N5</f>
        <v>1</v>
      </c>
      <c r="O5" s="422">
        <f>OCAK!O5+ŞUBAT!O5+MART!O5+NİSAN!O5+MAYIS!O5+HAZİRAN!O5+TEMMUZ!O5+AĞUSTOS!O5+EYLÜL!O5+EKİM!O5+KASIM!O5+ARALIK!O5</f>
        <v>5</v>
      </c>
      <c r="P5" s="423">
        <f>OCAK!P5+ŞUBAT!P5+MART!P5+NİSAN!P5+MAYIS!P5+HAZİRAN!P5+TEMMUZ!P5+AĞUSTOS!P5+EYLÜL!P5+EKİM!P5+KASIM!P5+ARALIK!P5</f>
        <v>122</v>
      </c>
      <c r="Q5" s="423">
        <f>OCAK!Q5+ŞUBAT!Q5+MART!Q5+NİSAN!Q5+MAYIS!Q5+HAZİRAN!Q5+TEMMUZ!Q5+AĞUSTOS!Q5+EYLÜL!Q5+EKİM!Q5+KASIM!Q5+ARALIK!Q5</f>
        <v>32</v>
      </c>
      <c r="R5" s="423">
        <f>OCAK!R5+ŞUBAT!R5+MART!R5+NİSAN!R5+MAYIS!R5+HAZİRAN!R5+TEMMUZ!R5+AĞUSTOS!R5+EYLÜL!R5+EKİM!R5+KASIM!R5+ARALIK!R5</f>
        <v>33</v>
      </c>
      <c r="S5" s="423">
        <f>OCAK!S5+ŞUBAT!S5+MART!S5+NİSAN!S5+MAYIS!S5+HAZİRAN!S5+TEMMUZ!S5+AĞUSTOS!S5+EYLÜL!S5+EKİM!S5+KASIM!S5+ARALIK!S5</f>
        <v>3</v>
      </c>
      <c r="T5" s="423">
        <f>OCAK!T5+ŞUBAT!T5+MART!T5+NİSAN!T5+MAYIS!T5+HAZİRAN!T5+TEMMUZ!T5+AĞUSTOS!T5+EYLÜL!T5+EKİM!T5+KASIM!T5+ARALIK!T5</f>
        <v>11</v>
      </c>
      <c r="U5" s="424">
        <f>OCAK!U5+ŞUBAT!U5+MART!U5+NİSAN!U5+MAYIS!U5+HAZİRAN!U5+TEMMUZ!U5+AĞUSTOS!U5+EYLÜL!U5+EKİM!U5+KASIM!U5+ARALIK!U5</f>
        <v>34</v>
      </c>
      <c r="V5" s="424">
        <f>OCAK!V5+ŞUBAT!V5+MART!V5+NİSAN!V5+MAYIS!V5+HAZİRAN!V5+TEMMUZ!V5+AĞUSTOS!V5+EYLÜL!V5+EKİM!V5+KASIM!V5+ARALIK!V5</f>
        <v>0</v>
      </c>
      <c r="W5" s="425">
        <f>OCAK!W5+ŞUBAT!W5+MART!W5+NİSAN!W5+MAYIS!W5+HAZİRAN!W5+TEMMUZ!W5+AĞUSTOS!W5+EYLÜL!W5+EKİM!W5+KASIM!W5+ARALIK!W5</f>
        <v>27</v>
      </c>
      <c r="X5" s="425">
        <f>OCAK!X5+ŞUBAT!X5+MART!X5+NİSAN!X5+MAYIS!X5+HAZİRAN!X5+TEMMUZ!X5+AĞUSTOS!X5+EYLÜL!X5+EKİM!X5+KASIM!X5+ARALIK!X5</f>
        <v>13</v>
      </c>
      <c r="Y5" s="425">
        <f>OCAK!Y5+ŞUBAT!Y5+MART!Y5+NİSAN!Y5+MAYIS!Y5+HAZİRAN!Y5+TEMMUZ!Y5+AĞUSTOS!Y5+EYLÜL!Y5+EKİM!Y5+KASIM!Y5+ARALIK!Y5</f>
        <v>2</v>
      </c>
      <c r="Z5" s="426">
        <f>OCAK!Z5+ŞUBAT!Z5+MART!Z5+NİSAN!Z5+MAYIS!Z5+HAZİRAN!Z5+TEMMUZ!Z5+AĞUSTOS!Z5+EYLÜL!Z5+EKİM!Z5+KASIM!Z5+ARALIK!Z5</f>
        <v>38</v>
      </c>
      <c r="AA5" s="427">
        <f>OCAK!AA5+ŞUBAT!AA5+MART!AA5+NİSAN!AA5+MAYIS!AA5+HAZİRAN!AA5+TEMMUZ!AA5+AĞUSTOS!AA5+EYLÜL!AA5+EKİM!AA5+KASIM!AA5+ARALIK!AA5</f>
        <v>3</v>
      </c>
      <c r="AB5" s="427">
        <f>OCAK!AB5+ŞUBAT!AB5+MART!AB5+NİSAN!AB5+MAYIS!AB5+HAZİRAN!AB5+TEMMUZ!AB5+AĞUSTOS!AB5+EYLÜL!AB5+EKİM!AB5+KASIM!AB5+ARALIK!AB5</f>
        <v>0</v>
      </c>
      <c r="AC5" s="427">
        <f>OCAK!AC5+ŞUBAT!AC5+MART!AC5+NİSAN!AC5+MAYIS!AC5+HAZİRAN!AC5+TEMMUZ!AC5+AĞUSTOS!AC5+EYLÜL!AC5+EKİM!AC5+KASIM!AC5+ARALIK!AC5</f>
        <v>1</v>
      </c>
      <c r="AD5" s="427">
        <f>OCAK!AD5+ŞUBAT!AD5+MART!AD5+NİSAN!AD5+MAYIS!AD5+HAZİRAN!AD5+TEMMUZ!AD5+AĞUSTOS!AD5+EYLÜL!AD5+EKİM!AD5+KASIM!AD5+ARALIK!AD5</f>
        <v>0</v>
      </c>
      <c r="AE5" s="577">
        <f>OCAK!AE5+ŞUBAT!AE5+MART!AE5+NİSAN!AE5+MAYIS!AE5+HAZİRAN!AE5+TEMMUZ!AE5+AĞUSTOS!AE5+EYLÜL!AE5+EKİM!AE5+KASIM!AE5+ARALIK!AE5</f>
        <v>11</v>
      </c>
      <c r="AF5" s="578">
        <f>OCAK!AF5+ŞUBAT!AF5+MART!AF5+NİSAN!AF5+MAYIS!AF5+HAZİRAN!AF5+TEMMUZ!AF5+AĞUSTOS!AF5+EYLÜL!AF5+EKİM!AF5+KASIM!AF5+ARALIK!AF5</f>
        <v>15</v>
      </c>
      <c r="AG5" s="578">
        <f>OCAK!AG5+ŞUBAT!AG5+MART!AG5+NİSAN!AG5+MAYIS!AG5+HAZİRAN!AG5+TEMMUZ!AG5+AĞUSTOS!AG5+EYLÜL!AG5+EKİM!AG5+KASIM!AG5+ARALIK!AG5</f>
        <v>6</v>
      </c>
      <c r="AH5" s="430">
        <f>OCAK!AH5+ŞUBAT!AH5+MART!AH5+NİSAN!AH5+MAYIS!AH5+HAZİRAN!AH5+TEMMUZ!AH5+AĞUSTOS!AH5+EYLÜL!AH5+EKİM!AH5+KASIM!AH5+ARALIK!AH5</f>
        <v>27</v>
      </c>
      <c r="AI5" s="579">
        <f t="shared" si="0"/>
        <v>582</v>
      </c>
    </row>
    <row r="6" spans="1:35" s="70" customFormat="1" ht="55.5" customHeight="1" x14ac:dyDescent="0.25">
      <c r="A6" s="580" t="s">
        <v>13</v>
      </c>
      <c r="B6" s="375" t="s">
        <v>108</v>
      </c>
      <c r="C6" s="446">
        <f>OCAK!C6+ŞUBAT!C6+MART!C6+NİSAN!C6+MAYIS!C6+HAZİRAN!C6+TEMMUZ!C6+AĞUSTOS!C6+EYLÜL!C6+EKİM!C6+KASIM!C6+ARALIK!C6</f>
        <v>13</v>
      </c>
      <c r="D6" s="418">
        <f>OCAK!D6+ŞUBAT!D6+MART!D6+NİSAN!D6+MAYIS!D6+HAZİRAN!D6+TEMMUZ!D6+AĞUSTOS!D6+EYLÜL!D6+EKİM!D6+KASIM!D6+ARALIK!D6</f>
        <v>148</v>
      </c>
      <c r="E6" s="418">
        <f>OCAK!E6+ŞUBAT!E6+MART!E6+NİSAN!E6+MAYIS!E6+HAZİRAN!E6+TEMMUZ!E6+AĞUSTOS!E6+EYLÜL!E6+EKİM!E6+KASIM!E6+ARALIK!E6</f>
        <v>25</v>
      </c>
      <c r="F6" s="418">
        <f>OCAK!F6+ŞUBAT!F6+MART!F6+NİSAN!F6+MAYIS!F6+HAZİRAN!F6+TEMMUZ!F6+AĞUSTOS!F6+EYLÜL!F6+EKİM!F6+KASIM!F6+ARALIK!F6</f>
        <v>26</v>
      </c>
      <c r="G6" s="419">
        <f>OCAK!G6+ŞUBAT!G6+MART!G6+NİSAN!G6+MAYIS!G6+HAZİRAN!G6+TEMMUZ!G6+AĞUSTOS!G6+EYLÜL!G6+EKİM!G6+KASIM!G6+ARALIK!G6</f>
        <v>20</v>
      </c>
      <c r="H6" s="419">
        <f>OCAK!H6+ŞUBAT!H6+MART!H6+NİSAN!H6+MAYIS!H6+HAZİRAN!H6+TEMMUZ!H6+AĞUSTOS!H6+EYLÜL!H6+EKİM!H6+KASIM!H6+ARALIK!H6</f>
        <v>2</v>
      </c>
      <c r="I6" s="419">
        <f>OCAK!I6+ŞUBAT!I6+MART!I6+NİSAN!I6+MAYIS!I6+HAZİRAN!I6+TEMMUZ!I6+AĞUSTOS!I6+EYLÜL!I6+EKİM!I6+KASIM!I6+ARALIK!I6</f>
        <v>41</v>
      </c>
      <c r="J6" s="420">
        <f>OCAK!J6+ŞUBAT!J6+MART!J6+NİSAN!J6+MAYIS!J6+HAZİRAN!J6+TEMMUZ!J6+AĞUSTOS!J6+EYLÜL!J6+EKİM!J6+KASIM!J6+ARALIK!J6</f>
        <v>16</v>
      </c>
      <c r="K6" s="420">
        <f>OCAK!K6+ŞUBAT!K6+MART!K6+NİSAN!K6+MAYIS!K6+HAZİRAN!K6+TEMMUZ!K6+AĞUSTOS!K6+EYLÜL!K6+EKİM!K6+KASIM!K6+ARALIK!K6</f>
        <v>14</v>
      </c>
      <c r="L6" s="421">
        <f>OCAK!L6+ŞUBAT!L6+MART!L6+NİSAN!L6+MAYIS!L6+HAZİRAN!L6+TEMMUZ!L6+AĞUSTOS!L6+EYLÜL!L6+EKİM!L6+KASIM!L6+ARALIK!L6</f>
        <v>12</v>
      </c>
      <c r="M6" s="421">
        <f>OCAK!M6+ŞUBAT!M6+MART!M6+NİSAN!M6+MAYIS!M6+HAZİRAN!M6+TEMMUZ!M6+AĞUSTOS!M6+EYLÜL!M6+EKİM!M6+KASIM!M6+ARALIK!M6</f>
        <v>40</v>
      </c>
      <c r="N6" s="421">
        <f>OCAK!N6+ŞUBAT!N6+MART!N6+NİSAN!N6+MAYIS!N6+HAZİRAN!N6+TEMMUZ!N6+AĞUSTOS!N6+EYLÜL!N6+EKİM!N6+KASIM!N6+ARALIK!N6</f>
        <v>0</v>
      </c>
      <c r="O6" s="422">
        <f>OCAK!O6+ŞUBAT!O6+MART!O6+NİSAN!O6+MAYIS!O6+HAZİRAN!O6+TEMMUZ!O6+AĞUSTOS!O6+EYLÜL!O6+EKİM!O6+KASIM!O6+ARALIK!O6</f>
        <v>0</v>
      </c>
      <c r="P6" s="423">
        <f>OCAK!P6+ŞUBAT!P6+MART!P6+NİSAN!P6+MAYIS!P6+HAZİRAN!P6+TEMMUZ!P6+AĞUSTOS!P6+EYLÜL!P6+EKİM!P6+KASIM!P6+ARALIK!P6</f>
        <v>21</v>
      </c>
      <c r="Q6" s="423">
        <f>OCAK!Q6+ŞUBAT!Q6+MART!Q6+NİSAN!Q6+MAYIS!Q6+HAZİRAN!Q6+TEMMUZ!Q6+AĞUSTOS!Q6+EYLÜL!Q6+EKİM!Q6+KASIM!Q6+ARALIK!Q6</f>
        <v>18</v>
      </c>
      <c r="R6" s="423">
        <f>OCAK!R6+ŞUBAT!R6+MART!R6+NİSAN!R6+MAYIS!R6+HAZİRAN!R6+TEMMUZ!R6+AĞUSTOS!R6+EYLÜL!R6+EKİM!R6+KASIM!R6+ARALIK!R6</f>
        <v>7</v>
      </c>
      <c r="S6" s="423">
        <f>OCAK!S6+ŞUBAT!S6+MART!S6+NİSAN!S6+MAYIS!S6+HAZİRAN!S6+TEMMUZ!S6+AĞUSTOS!S6+EYLÜL!S6+EKİM!S6+KASIM!S6+ARALIK!S6</f>
        <v>0</v>
      </c>
      <c r="T6" s="423">
        <f>OCAK!T6+ŞUBAT!T6+MART!T6+NİSAN!T6+MAYIS!T6+HAZİRAN!T6+TEMMUZ!T6+AĞUSTOS!T6+EYLÜL!T6+EKİM!T6+KASIM!T6+ARALIK!T6</f>
        <v>0</v>
      </c>
      <c r="U6" s="424">
        <f>OCAK!U6+ŞUBAT!U6+MART!U6+NİSAN!U6+MAYIS!U6+HAZİRAN!U6+TEMMUZ!U6+AĞUSTOS!U6+EYLÜL!U6+EKİM!U6+KASIM!U6+ARALIK!U6</f>
        <v>0</v>
      </c>
      <c r="V6" s="424">
        <f>OCAK!V6+ŞUBAT!V6+MART!V6+NİSAN!V6+MAYIS!V6+HAZİRAN!V6+TEMMUZ!V6+AĞUSTOS!V6+EYLÜL!V6+EKİM!V6+KASIM!V6+ARALIK!V6</f>
        <v>0</v>
      </c>
      <c r="W6" s="425">
        <f>OCAK!W6+ŞUBAT!W6+MART!W6+NİSAN!W6+MAYIS!W6+HAZİRAN!W6+TEMMUZ!W6+AĞUSTOS!W6+EYLÜL!W6+EKİM!W6+KASIM!W6+ARALIK!W6</f>
        <v>6</v>
      </c>
      <c r="X6" s="425">
        <f>OCAK!X6+ŞUBAT!X6+MART!X6+NİSAN!X6+MAYIS!X6+HAZİRAN!X6+TEMMUZ!X6+AĞUSTOS!X6+EYLÜL!X6+EKİM!X6+KASIM!X6+ARALIK!X6</f>
        <v>3</v>
      </c>
      <c r="Y6" s="425">
        <f>OCAK!Y6+ŞUBAT!Y6+MART!Y6+NİSAN!Y6+MAYIS!Y6+HAZİRAN!Y6+TEMMUZ!Y6+AĞUSTOS!Y6+EYLÜL!Y6+EKİM!Y6+KASIM!Y6+ARALIK!Y6</f>
        <v>9</v>
      </c>
      <c r="Z6" s="426">
        <f>OCAK!Z6+ŞUBAT!Z6+MART!Z6+NİSAN!Z6+MAYIS!Z6+HAZİRAN!Z6+TEMMUZ!Z6+AĞUSTOS!Z6+EYLÜL!Z6+EKİM!Z6+KASIM!Z6+ARALIK!Z6</f>
        <v>24</v>
      </c>
      <c r="AA6" s="427">
        <f>OCAK!AA6+ŞUBAT!AA6+MART!AA6+NİSAN!AA6+MAYIS!AA6+HAZİRAN!AA6+TEMMUZ!AA6+AĞUSTOS!AA6+EYLÜL!AA6+EKİM!AA6+KASIM!AA6+ARALIK!AA6</f>
        <v>1</v>
      </c>
      <c r="AB6" s="427">
        <f>OCAK!AB6+ŞUBAT!AB6+MART!AB6+NİSAN!AB6+MAYIS!AB6+HAZİRAN!AB6+TEMMUZ!AB6+AĞUSTOS!AB6+EYLÜL!AB6+EKİM!AB6+KASIM!AB6+ARALIK!AB6</f>
        <v>0</v>
      </c>
      <c r="AC6" s="427">
        <f>OCAK!AC6+ŞUBAT!AC6+MART!AC6+NİSAN!AC6+MAYIS!AC6+HAZİRAN!AC6+TEMMUZ!AC6+AĞUSTOS!AC6+EYLÜL!AC6+EKİM!AC6+KASIM!AC6+ARALIK!AC6</f>
        <v>0</v>
      </c>
      <c r="AD6" s="427">
        <f>OCAK!AD6+ŞUBAT!AD6+MART!AD6+NİSAN!AD6+MAYIS!AD6+HAZİRAN!AD6+TEMMUZ!AD6+AĞUSTOS!AD6+EYLÜL!AD6+EKİM!AD6+KASIM!AD6+ARALIK!AD6</f>
        <v>0</v>
      </c>
      <c r="AE6" s="577">
        <f>OCAK!AE6+ŞUBAT!AE6+MART!AE6+NİSAN!AE6+MAYIS!AE6+HAZİRAN!AE6+TEMMUZ!AE6+AĞUSTOS!AE6+EYLÜL!AE6+EKİM!AE6+KASIM!AE6+ARALIK!AE6</f>
        <v>0</v>
      </c>
      <c r="AF6" s="578">
        <f>OCAK!AF6+ŞUBAT!AF6+MART!AF6+NİSAN!AF6+MAYIS!AF6+HAZİRAN!AF6+TEMMUZ!AF6+AĞUSTOS!AF6+EYLÜL!AF6+EKİM!AF6+KASIM!AF6+ARALIK!AF6</f>
        <v>3</v>
      </c>
      <c r="AG6" s="578">
        <f>OCAK!AG6+ŞUBAT!AG6+MART!AG6+NİSAN!AG6+MAYIS!AG6+HAZİRAN!AG6+TEMMUZ!AG6+AĞUSTOS!AG6+EYLÜL!AG6+EKİM!AG6+KASIM!AG6+ARALIK!AG6</f>
        <v>0</v>
      </c>
      <c r="AH6" s="430">
        <f>OCAK!AH6+ŞUBAT!AH6+MART!AH6+NİSAN!AH6+MAYIS!AH6+HAZİRAN!AH6+TEMMUZ!AH6+AĞUSTOS!AH6+EYLÜL!AH6+EKİM!AH6+KASIM!AH6+ARALIK!AH6</f>
        <v>1</v>
      </c>
      <c r="AI6" s="579">
        <f t="shared" si="0"/>
        <v>450</v>
      </c>
    </row>
    <row r="7" spans="1:35" s="70" customFormat="1" ht="55.5" customHeight="1" x14ac:dyDescent="0.25">
      <c r="A7" s="582" t="s">
        <v>29</v>
      </c>
      <c r="B7" s="378" t="s">
        <v>110</v>
      </c>
      <c r="C7" s="446">
        <f>OCAK!C7+ŞUBAT!C7+MART!C7+NİSAN!C7+MAYIS!C7+HAZİRAN!C7+TEMMUZ!C7+AĞUSTOS!C7+EYLÜL!C7+EKİM!C7+KASIM!C7+ARALIK!C7</f>
        <v>0</v>
      </c>
      <c r="D7" s="418">
        <f>OCAK!D7+ŞUBAT!D7+MART!D7+NİSAN!D7+MAYIS!D7+HAZİRAN!D7+TEMMUZ!D7+AĞUSTOS!D7+EYLÜL!D7+EKİM!D7+KASIM!D7+ARALIK!D7</f>
        <v>1</v>
      </c>
      <c r="E7" s="418">
        <f>OCAK!E7+ŞUBAT!E7+MART!E7+NİSAN!E7+MAYIS!E7+HAZİRAN!E7+TEMMUZ!E7+AĞUSTOS!E7+EYLÜL!E7+EKİM!E7+KASIM!E7+ARALIK!E7</f>
        <v>0</v>
      </c>
      <c r="F7" s="418">
        <f>OCAK!F7+ŞUBAT!F7+MART!F7+NİSAN!F7+MAYIS!F7+HAZİRAN!F7+TEMMUZ!F7+AĞUSTOS!F7+EYLÜL!F7+EKİM!F7+KASIM!F7+ARALIK!F7</f>
        <v>0</v>
      </c>
      <c r="G7" s="419">
        <f>OCAK!G7+ŞUBAT!G7+MART!G7+NİSAN!G7+MAYIS!G7+HAZİRAN!G7+TEMMUZ!G7+AĞUSTOS!G7+EYLÜL!G7+EKİM!G7+KASIM!G7+ARALIK!G7</f>
        <v>1</v>
      </c>
      <c r="H7" s="419">
        <f>OCAK!H7+ŞUBAT!H7+MART!H7+NİSAN!H7+MAYIS!H7+HAZİRAN!H7+TEMMUZ!H7+AĞUSTOS!H7+EYLÜL!H7+EKİM!H7+KASIM!H7+ARALIK!H7</f>
        <v>0</v>
      </c>
      <c r="I7" s="419">
        <f>OCAK!I7+ŞUBAT!I7+MART!I7+NİSAN!I7+MAYIS!I7+HAZİRAN!I7+TEMMUZ!I7+AĞUSTOS!I7+EYLÜL!I7+EKİM!I7+KASIM!I7+ARALIK!I7</f>
        <v>0</v>
      </c>
      <c r="J7" s="420">
        <f>OCAK!J7+ŞUBAT!J7+MART!J7+NİSAN!J7+MAYIS!J7+HAZİRAN!J7+TEMMUZ!J7+AĞUSTOS!J7+EYLÜL!J7+EKİM!J7+KASIM!J7+ARALIK!J7</f>
        <v>0</v>
      </c>
      <c r="K7" s="420">
        <f>OCAK!K7+ŞUBAT!K7+MART!K7+NİSAN!K7+MAYIS!K7+HAZİRAN!K7+TEMMUZ!K7+AĞUSTOS!K7+EYLÜL!K7+EKİM!K7+KASIM!K7+ARALIK!K7</f>
        <v>0</v>
      </c>
      <c r="L7" s="421">
        <f>OCAK!L7+ŞUBAT!L7+MART!L7+NİSAN!L7+MAYIS!L7+HAZİRAN!L7+TEMMUZ!L7+AĞUSTOS!L7+EYLÜL!L7+EKİM!L7+KASIM!L7+ARALIK!L7</f>
        <v>0</v>
      </c>
      <c r="M7" s="421">
        <f>OCAK!M7+ŞUBAT!M7+MART!M7+NİSAN!M7+MAYIS!M7+HAZİRAN!M7+TEMMUZ!M7+AĞUSTOS!M7+EYLÜL!M7+EKİM!M7+KASIM!M7+ARALIK!M7</f>
        <v>1</v>
      </c>
      <c r="N7" s="421">
        <f>OCAK!N7+ŞUBAT!N7+MART!N7+NİSAN!N7+MAYIS!N7+HAZİRAN!N7+TEMMUZ!N7+AĞUSTOS!N7+EYLÜL!N7+EKİM!N7+KASIM!N7+ARALIK!N7</f>
        <v>0</v>
      </c>
      <c r="O7" s="422">
        <f>OCAK!O7+ŞUBAT!O7+MART!O7+NİSAN!O7+MAYIS!O7+HAZİRAN!O7+TEMMUZ!O7+AĞUSTOS!O7+EYLÜL!O7+EKİM!O7+KASIM!O7+ARALIK!O7</f>
        <v>0</v>
      </c>
      <c r="P7" s="423">
        <f>OCAK!P7+ŞUBAT!P7+MART!P7+NİSAN!P7+MAYIS!P7+HAZİRAN!P7+TEMMUZ!P7+AĞUSTOS!P7+EYLÜL!P7+EKİM!P7+KASIM!P7+ARALIK!P7</f>
        <v>0</v>
      </c>
      <c r="Q7" s="423">
        <f>OCAK!Q7+ŞUBAT!Q7+MART!Q7+NİSAN!Q7+MAYIS!Q7+HAZİRAN!Q7+TEMMUZ!Q7+AĞUSTOS!Q7+EYLÜL!Q7+EKİM!Q7+KASIM!Q7+ARALIK!Q7</f>
        <v>0</v>
      </c>
      <c r="R7" s="423">
        <f>OCAK!R7+ŞUBAT!R7+MART!R7+NİSAN!R7+MAYIS!R7+HAZİRAN!R7+TEMMUZ!R7+AĞUSTOS!R7+EYLÜL!R7+EKİM!R7+KASIM!R7+ARALIK!R7</f>
        <v>0</v>
      </c>
      <c r="S7" s="423">
        <f>OCAK!S7+ŞUBAT!S7+MART!S7+NİSAN!S7+MAYIS!S7+HAZİRAN!S7+TEMMUZ!S7+AĞUSTOS!S7+EYLÜL!S7+EKİM!S7+KASIM!S7+ARALIK!S7</f>
        <v>0</v>
      </c>
      <c r="T7" s="423">
        <f>OCAK!T7+ŞUBAT!T7+MART!T7+NİSAN!T7+MAYIS!T7+HAZİRAN!T7+TEMMUZ!T7+AĞUSTOS!T7+EYLÜL!T7+EKİM!T7+KASIM!T7+ARALIK!T7</f>
        <v>0</v>
      </c>
      <c r="U7" s="424">
        <f>OCAK!U7+ŞUBAT!U7+MART!U7+NİSAN!U7+MAYIS!U7+HAZİRAN!U7+TEMMUZ!U7+AĞUSTOS!U7+EYLÜL!U7+EKİM!U7+KASIM!U7+ARALIK!U7</f>
        <v>0</v>
      </c>
      <c r="V7" s="424">
        <f>OCAK!V7+ŞUBAT!V7+MART!V7+NİSAN!V7+MAYIS!V7+HAZİRAN!V7+TEMMUZ!V7+AĞUSTOS!V7+EYLÜL!V7+EKİM!V7+KASIM!V7+ARALIK!V7</f>
        <v>0</v>
      </c>
      <c r="W7" s="425">
        <f>OCAK!W7+ŞUBAT!W7+MART!W7+NİSAN!W7+MAYIS!W7+HAZİRAN!W7+TEMMUZ!W7+AĞUSTOS!W7+EYLÜL!W7+EKİM!W7+KASIM!W7+ARALIK!W7</f>
        <v>0</v>
      </c>
      <c r="X7" s="425">
        <f>OCAK!X7+ŞUBAT!X7+MART!X7+NİSAN!X7+MAYIS!X7+HAZİRAN!X7+TEMMUZ!X7+AĞUSTOS!X7+EYLÜL!X7+EKİM!X7+KASIM!X7+ARALIK!X7</f>
        <v>0</v>
      </c>
      <c r="Y7" s="425">
        <f>OCAK!Y7+ŞUBAT!Y7+MART!Y7+NİSAN!Y7+MAYIS!Y7+HAZİRAN!Y7+TEMMUZ!Y7+AĞUSTOS!Y7+EYLÜL!Y7+EKİM!Y7+KASIM!Y7+ARALIK!Y7</f>
        <v>0</v>
      </c>
      <c r="Z7" s="426">
        <f>OCAK!Z7+ŞUBAT!Z7+MART!Z7+NİSAN!Z7+MAYIS!Z7+HAZİRAN!Z7+TEMMUZ!Z7+AĞUSTOS!Z7+EYLÜL!Z7+EKİM!Z7+KASIM!Z7+ARALIK!Z7</f>
        <v>0</v>
      </c>
      <c r="AA7" s="427">
        <f>OCAK!AA7+ŞUBAT!AA7+MART!AA7+NİSAN!AA7+MAYIS!AA7+HAZİRAN!AA7+TEMMUZ!AA7+AĞUSTOS!AA7+EYLÜL!AA7+EKİM!AA7+KASIM!AA7+ARALIK!AA7</f>
        <v>0</v>
      </c>
      <c r="AB7" s="427">
        <f>OCAK!AB7+ŞUBAT!AB7+MART!AB7+NİSAN!AB7+MAYIS!AB7+HAZİRAN!AB7+TEMMUZ!AB7+AĞUSTOS!AB7+EYLÜL!AB7+EKİM!AB7+KASIM!AB7+ARALIK!AB7</f>
        <v>0</v>
      </c>
      <c r="AC7" s="427">
        <f>OCAK!AC7+ŞUBAT!AC7+MART!AC7+NİSAN!AC7+MAYIS!AC7+HAZİRAN!AC7+TEMMUZ!AC7+AĞUSTOS!AC7+EYLÜL!AC7+EKİM!AC7+KASIM!AC7+ARALIK!AC7</f>
        <v>0</v>
      </c>
      <c r="AD7" s="427">
        <f>OCAK!AD7+ŞUBAT!AD7+MART!AD7+NİSAN!AD7+MAYIS!AD7+HAZİRAN!AD7+TEMMUZ!AD7+AĞUSTOS!AD7+EYLÜL!AD7+EKİM!AD7+KASIM!AD7+ARALIK!AD7</f>
        <v>0</v>
      </c>
      <c r="AE7" s="577">
        <f>OCAK!AE7+ŞUBAT!AE7+MART!AE7+NİSAN!AE7+MAYIS!AE7+HAZİRAN!AE7+TEMMUZ!AE7+AĞUSTOS!AE7+EYLÜL!AE7+EKİM!AE7+KASIM!AE7+ARALIK!AE7</f>
        <v>1</v>
      </c>
      <c r="AF7" s="578">
        <f>OCAK!AF7+ŞUBAT!AF7+MART!AF7+NİSAN!AF7+MAYIS!AF7+HAZİRAN!AF7+TEMMUZ!AF7+AĞUSTOS!AF7+EYLÜL!AF7+EKİM!AF7+KASIM!AF7+ARALIK!AF7</f>
        <v>0</v>
      </c>
      <c r="AG7" s="578">
        <f>OCAK!AG7+ŞUBAT!AG7+MART!AG7+NİSAN!AG7+MAYIS!AG7+HAZİRAN!AG7+TEMMUZ!AG7+AĞUSTOS!AG7+EYLÜL!AG7+EKİM!AG7+KASIM!AG7+ARALIK!AG7</f>
        <v>1</v>
      </c>
      <c r="AH7" s="430">
        <f>OCAK!AH7+ŞUBAT!AH7+MART!AH7+NİSAN!AH7+MAYIS!AH7+HAZİRAN!AH7+TEMMUZ!AH7+AĞUSTOS!AH7+EYLÜL!AH7+EKİM!AH7+KASIM!AH7+ARALIK!AH7</f>
        <v>0</v>
      </c>
      <c r="AI7" s="579">
        <f t="shared" si="0"/>
        <v>5</v>
      </c>
    </row>
    <row r="8" spans="1:35" s="70" customFormat="1" ht="55.5" customHeight="1" x14ac:dyDescent="0.25">
      <c r="A8" s="580" t="s">
        <v>14</v>
      </c>
      <c r="B8" s="375" t="s">
        <v>111</v>
      </c>
      <c r="C8" s="446">
        <f>OCAK!C8+ŞUBAT!C8+MART!C8+NİSAN!C8+MAYIS!C8+HAZİRAN!C8+TEMMUZ!C8+AĞUSTOS!C8+EYLÜL!C8+EKİM!C8+KASIM!C8+ARALIK!C8</f>
        <v>2</v>
      </c>
      <c r="D8" s="418">
        <f>OCAK!D8+ŞUBAT!D8+MART!D8+NİSAN!D8+MAYIS!D8+HAZİRAN!D8+TEMMUZ!D8+AĞUSTOS!D8+EYLÜL!D8+EKİM!D8+KASIM!D8+ARALIK!D8</f>
        <v>0</v>
      </c>
      <c r="E8" s="418">
        <f>OCAK!E8+ŞUBAT!E8+MART!E8+NİSAN!E8+MAYIS!E8+HAZİRAN!E8+TEMMUZ!E8+AĞUSTOS!E8+EYLÜL!E8+EKİM!E8+KASIM!E8+ARALIK!E8</f>
        <v>0</v>
      </c>
      <c r="F8" s="418">
        <f>OCAK!F8+ŞUBAT!F8+MART!F8+NİSAN!F8+MAYIS!F8+HAZİRAN!F8+TEMMUZ!F8+AĞUSTOS!F8+EYLÜL!F8+EKİM!F8+KASIM!F8+ARALIK!F8</f>
        <v>0</v>
      </c>
      <c r="G8" s="419">
        <f>OCAK!G8+ŞUBAT!G8+MART!G8+NİSAN!G8+MAYIS!G8+HAZİRAN!G8+TEMMUZ!G8+AĞUSTOS!G8+EYLÜL!G8+EKİM!G8+KASIM!G8+ARALIK!G8</f>
        <v>5</v>
      </c>
      <c r="H8" s="419">
        <f>OCAK!H8+ŞUBAT!H8+MART!H8+NİSAN!H8+MAYIS!H8+HAZİRAN!H8+TEMMUZ!H8+AĞUSTOS!H8+EYLÜL!H8+EKİM!H8+KASIM!H8+ARALIK!H8</f>
        <v>0</v>
      </c>
      <c r="I8" s="419">
        <f>OCAK!I8+ŞUBAT!I8+MART!I8+NİSAN!I8+MAYIS!I8+HAZİRAN!I8+TEMMUZ!I8+AĞUSTOS!I8+EYLÜL!I8+EKİM!I8+KASIM!I8+ARALIK!I8</f>
        <v>0</v>
      </c>
      <c r="J8" s="420">
        <f>OCAK!J8+ŞUBAT!J8+MART!J8+NİSAN!J8+MAYIS!J8+HAZİRAN!J8+TEMMUZ!J8+AĞUSTOS!J8+EYLÜL!J8+EKİM!J8+KASIM!J8+ARALIK!J8</f>
        <v>3</v>
      </c>
      <c r="K8" s="420">
        <f>OCAK!K8+ŞUBAT!K8+MART!K8+NİSAN!K8+MAYIS!K8+HAZİRAN!K8+TEMMUZ!K8+AĞUSTOS!K8+EYLÜL!K8+EKİM!K8+KASIM!K8+ARALIK!K8</f>
        <v>0</v>
      </c>
      <c r="L8" s="421">
        <f>OCAK!L8+ŞUBAT!L8+MART!L8+NİSAN!L8+MAYIS!L8+HAZİRAN!L8+TEMMUZ!L8+AĞUSTOS!L8+EYLÜL!L8+EKİM!L8+KASIM!L8+ARALIK!L8</f>
        <v>1</v>
      </c>
      <c r="M8" s="421">
        <f>OCAK!M8+ŞUBAT!M8+MART!M8+NİSAN!M8+MAYIS!M8+HAZİRAN!M8+TEMMUZ!M8+AĞUSTOS!M8+EYLÜL!M8+EKİM!M8+KASIM!M8+ARALIK!M8</f>
        <v>2</v>
      </c>
      <c r="N8" s="421">
        <f>OCAK!N8+ŞUBAT!N8+MART!N8+NİSAN!N8+MAYIS!N8+HAZİRAN!N8+TEMMUZ!N8+AĞUSTOS!N8+EYLÜL!N8+EKİM!N8+KASIM!N8+ARALIK!N8</f>
        <v>0</v>
      </c>
      <c r="O8" s="422">
        <f>OCAK!O8+ŞUBAT!O8+MART!O8+NİSAN!O8+MAYIS!O8+HAZİRAN!O8+TEMMUZ!O8+AĞUSTOS!O8+EYLÜL!O8+EKİM!O8+KASIM!O8+ARALIK!O8</f>
        <v>4</v>
      </c>
      <c r="P8" s="423">
        <f>OCAK!P8+ŞUBAT!P8+MART!P8+NİSAN!P8+MAYIS!P8+HAZİRAN!P8+TEMMUZ!P8+AĞUSTOS!P8+EYLÜL!P8+EKİM!P8+KASIM!P8+ARALIK!P8</f>
        <v>0</v>
      </c>
      <c r="Q8" s="423">
        <f>OCAK!Q8+ŞUBAT!Q8+MART!Q8+NİSAN!Q8+MAYIS!Q8+HAZİRAN!Q8+TEMMUZ!Q8+AĞUSTOS!Q8+EYLÜL!Q8+EKİM!Q8+KASIM!Q8+ARALIK!Q8</f>
        <v>3</v>
      </c>
      <c r="R8" s="423">
        <f>OCAK!R8+ŞUBAT!R8+MART!R8+NİSAN!R8+MAYIS!R8+HAZİRAN!R8+TEMMUZ!R8+AĞUSTOS!R8+EYLÜL!R8+EKİM!R8+KASIM!R8+ARALIK!R8</f>
        <v>0</v>
      </c>
      <c r="S8" s="423">
        <f>OCAK!S8+ŞUBAT!S8+MART!S8+NİSAN!S8+MAYIS!S8+HAZİRAN!S8+TEMMUZ!S8+AĞUSTOS!S8+EYLÜL!S8+EKİM!S8+KASIM!S8+ARALIK!S8</f>
        <v>1</v>
      </c>
      <c r="T8" s="423">
        <f>OCAK!T8+ŞUBAT!T8+MART!T8+NİSAN!T8+MAYIS!T8+HAZİRAN!T8+TEMMUZ!T8+AĞUSTOS!T8+EYLÜL!T8+EKİM!T8+KASIM!T8+ARALIK!T8</f>
        <v>0</v>
      </c>
      <c r="U8" s="424">
        <f>OCAK!U8+ŞUBAT!U8+MART!U8+NİSAN!U8+MAYIS!U8+HAZİRAN!U8+TEMMUZ!U8+AĞUSTOS!U8+EYLÜL!U8+EKİM!U8+KASIM!U8+ARALIK!U8</f>
        <v>4</v>
      </c>
      <c r="V8" s="424">
        <f>OCAK!V8+ŞUBAT!V8+MART!V8+NİSAN!V8+MAYIS!V8+HAZİRAN!V8+TEMMUZ!V8+AĞUSTOS!V8+EYLÜL!V8+EKİM!V8+KASIM!V8+ARALIK!V8</f>
        <v>0</v>
      </c>
      <c r="W8" s="425">
        <f>OCAK!W8+ŞUBAT!W8+MART!W8+NİSAN!W8+MAYIS!W8+HAZİRAN!W8+TEMMUZ!W8+AĞUSTOS!W8+EYLÜL!W8+EKİM!W8+KASIM!W8+ARALIK!W8</f>
        <v>6</v>
      </c>
      <c r="X8" s="425">
        <f>OCAK!X8+ŞUBAT!X8+MART!X8+NİSAN!X8+MAYIS!X8+HAZİRAN!X8+TEMMUZ!X8+AĞUSTOS!X8+EYLÜL!X8+EKİM!X8+KASIM!X8+ARALIK!X8</f>
        <v>0</v>
      </c>
      <c r="Y8" s="425">
        <f>OCAK!Y8+ŞUBAT!Y8+MART!Y8+NİSAN!Y8+MAYIS!Y8+HAZİRAN!Y8+TEMMUZ!Y8+AĞUSTOS!Y8+EYLÜL!Y8+EKİM!Y8+KASIM!Y8+ARALIK!Y8</f>
        <v>2</v>
      </c>
      <c r="Z8" s="426">
        <f>OCAK!Z8+ŞUBAT!Z8+MART!Z8+NİSAN!Z8+MAYIS!Z8+HAZİRAN!Z8+TEMMUZ!Z8+AĞUSTOS!Z8+EYLÜL!Z8+EKİM!Z8+KASIM!Z8+ARALIK!Z8</f>
        <v>6</v>
      </c>
      <c r="AA8" s="427">
        <f>OCAK!AA8+ŞUBAT!AA8+MART!AA8+NİSAN!AA8+MAYIS!AA8+HAZİRAN!AA8+TEMMUZ!AA8+AĞUSTOS!AA8+EYLÜL!AA8+EKİM!AA8+KASIM!AA8+ARALIK!AA8</f>
        <v>3</v>
      </c>
      <c r="AB8" s="427">
        <f>OCAK!AB8+ŞUBAT!AB8+MART!AB8+NİSAN!AB8+MAYIS!AB8+HAZİRAN!AB8+TEMMUZ!AB8+AĞUSTOS!AB8+EYLÜL!AB8+EKİM!AB8+KASIM!AB8+ARALIK!AB8</f>
        <v>0</v>
      </c>
      <c r="AC8" s="427">
        <f>OCAK!AC8+ŞUBAT!AC8+MART!AC8+NİSAN!AC8+MAYIS!AC8+HAZİRAN!AC8+TEMMUZ!AC8+AĞUSTOS!AC8+EYLÜL!AC8+EKİM!AC8+KASIM!AC8+ARALIK!AC8</f>
        <v>0</v>
      </c>
      <c r="AD8" s="427">
        <f>OCAK!AD8+ŞUBAT!AD8+MART!AD8+NİSAN!AD8+MAYIS!AD8+HAZİRAN!AD8+TEMMUZ!AD8+AĞUSTOS!AD8+EYLÜL!AD8+EKİM!AD8+KASIM!AD8+ARALIK!AD8</f>
        <v>0</v>
      </c>
      <c r="AE8" s="577">
        <f>OCAK!AE8+ŞUBAT!AE8+MART!AE8+NİSAN!AE8+MAYIS!AE8+HAZİRAN!AE8+TEMMUZ!AE8+AĞUSTOS!AE8+EYLÜL!AE8+EKİM!AE8+KASIM!AE8+ARALIK!AE8</f>
        <v>0</v>
      </c>
      <c r="AF8" s="578">
        <f>OCAK!AF8+ŞUBAT!AF8+MART!AF8+NİSAN!AF8+MAYIS!AF8+HAZİRAN!AF8+TEMMUZ!AF8+AĞUSTOS!AF8+EYLÜL!AF8+EKİM!AF8+KASIM!AF8+ARALIK!AF8</f>
        <v>0</v>
      </c>
      <c r="AG8" s="578">
        <f>OCAK!AG8+ŞUBAT!AG8+MART!AG8+NİSAN!AG8+MAYIS!AG8+HAZİRAN!AG8+TEMMUZ!AG8+AĞUSTOS!AG8+EYLÜL!AG8+EKİM!AG8+KASIM!AG8+ARALIK!AG8</f>
        <v>0</v>
      </c>
      <c r="AH8" s="430">
        <f>OCAK!AH8+ŞUBAT!AH8+MART!AH8+NİSAN!AH8+MAYIS!AH8+HAZİRAN!AH8+TEMMUZ!AH8+AĞUSTOS!AH8+EYLÜL!AH8+EKİM!AH8+KASIM!AH8+ARALIK!AH8</f>
        <v>5</v>
      </c>
      <c r="AI8" s="579">
        <f t="shared" si="0"/>
        <v>47</v>
      </c>
    </row>
    <row r="9" spans="1:35" s="7" customFormat="1" ht="55.5" customHeight="1" x14ac:dyDescent="0.25">
      <c r="A9" s="580" t="s">
        <v>15</v>
      </c>
      <c r="B9" s="375" t="s">
        <v>108</v>
      </c>
      <c r="C9" s="446">
        <f>OCAK!C9+ŞUBAT!C9+MART!C9+NİSAN!C9+MAYIS!C9+HAZİRAN!C9+TEMMUZ!C9+AĞUSTOS!C9+EYLÜL!C9+EKİM!C9+KASIM!C9+ARALIK!C9</f>
        <v>0</v>
      </c>
      <c r="D9" s="418">
        <f>OCAK!D9+ŞUBAT!D9+MART!D9+NİSAN!D9+MAYIS!D9+HAZİRAN!D9+TEMMUZ!D9+AĞUSTOS!D9+EYLÜL!D9+EKİM!D9+KASIM!D9+ARALIK!D9</f>
        <v>20</v>
      </c>
      <c r="E9" s="418">
        <f>OCAK!E9+ŞUBAT!E9+MART!E9+NİSAN!E9+MAYIS!E9+HAZİRAN!E9+TEMMUZ!E9+AĞUSTOS!E9+EYLÜL!E9+EKİM!E9+KASIM!E9+ARALIK!E9</f>
        <v>13</v>
      </c>
      <c r="F9" s="418">
        <f>OCAK!F9+ŞUBAT!F9+MART!F9+NİSAN!F9+MAYIS!F9+HAZİRAN!F9+TEMMUZ!F9+AĞUSTOS!F9+EYLÜL!F9+EKİM!F9+KASIM!F9+ARALIK!F9</f>
        <v>8</v>
      </c>
      <c r="G9" s="419">
        <f>OCAK!G9+ŞUBAT!G9+MART!G9+NİSAN!G9+MAYIS!G9+HAZİRAN!G9+TEMMUZ!G9+AĞUSTOS!G9+EYLÜL!G9+EKİM!G9+KASIM!G9+ARALIK!G9</f>
        <v>12</v>
      </c>
      <c r="H9" s="419">
        <f>OCAK!H9+ŞUBAT!H9+MART!H9+NİSAN!H9+MAYIS!H9+HAZİRAN!H9+TEMMUZ!H9+AĞUSTOS!H9+EYLÜL!H9+EKİM!H9+KASIM!H9+ARALIK!H9</f>
        <v>1</v>
      </c>
      <c r="I9" s="419">
        <f>OCAK!I9+ŞUBAT!I9+MART!I9+NİSAN!I9+MAYIS!I9+HAZİRAN!I9+TEMMUZ!I9+AĞUSTOS!I9+EYLÜL!I9+EKİM!I9+KASIM!I9+ARALIK!I9</f>
        <v>16</v>
      </c>
      <c r="J9" s="420">
        <f>OCAK!J9+ŞUBAT!J9+MART!J9+NİSAN!J9+MAYIS!J9+HAZİRAN!J9+TEMMUZ!J9+AĞUSTOS!J9+EYLÜL!J9+EKİM!J9+KASIM!J9+ARALIK!J9</f>
        <v>8</v>
      </c>
      <c r="K9" s="420">
        <f>OCAK!K9+ŞUBAT!K9+MART!K9+NİSAN!K9+MAYIS!K9+HAZİRAN!K9+TEMMUZ!K9+AĞUSTOS!K9+EYLÜL!K9+EKİM!K9+KASIM!K9+ARALIK!K9</f>
        <v>10</v>
      </c>
      <c r="L9" s="421">
        <f>OCAK!L9+ŞUBAT!L9+MART!L9+NİSAN!L9+MAYIS!L9+HAZİRAN!L9+TEMMUZ!L9+AĞUSTOS!L9+EYLÜL!L9+EKİM!L9+KASIM!L9+ARALIK!L9</f>
        <v>28</v>
      </c>
      <c r="M9" s="421">
        <f>OCAK!M9+ŞUBAT!M9+MART!M9+NİSAN!M9+MAYIS!M9+HAZİRAN!M9+TEMMUZ!M9+AĞUSTOS!M9+EYLÜL!M9+EKİM!M9+KASIM!M9+ARALIK!M9</f>
        <v>23</v>
      </c>
      <c r="N9" s="421">
        <f>OCAK!N9+ŞUBAT!N9+MART!N9+NİSAN!N9+MAYIS!N9+HAZİRAN!N9+TEMMUZ!N9+AĞUSTOS!N9+EYLÜL!N9+EKİM!N9+KASIM!N9+ARALIK!N9</f>
        <v>0</v>
      </c>
      <c r="O9" s="422">
        <f>OCAK!O9+ŞUBAT!O9+MART!O9+NİSAN!O9+MAYIS!O9+HAZİRAN!O9+TEMMUZ!O9+AĞUSTOS!O9+EYLÜL!O9+EKİM!O9+KASIM!O9+ARALIK!O9</f>
        <v>5</v>
      </c>
      <c r="P9" s="423">
        <f>OCAK!P9+ŞUBAT!P9+MART!P9+NİSAN!P9+MAYIS!P9+HAZİRAN!P9+TEMMUZ!P9+AĞUSTOS!P9+EYLÜL!P9+EKİM!P9+KASIM!P9+ARALIK!P9</f>
        <v>21</v>
      </c>
      <c r="Q9" s="423">
        <f>OCAK!Q9+ŞUBAT!Q9+MART!Q9+NİSAN!Q9+MAYIS!Q9+HAZİRAN!Q9+TEMMUZ!Q9+AĞUSTOS!Q9+EYLÜL!Q9+EKİM!Q9+KASIM!Q9+ARALIK!Q9</f>
        <v>13</v>
      </c>
      <c r="R9" s="423">
        <f>OCAK!R9+ŞUBAT!R9+MART!R9+NİSAN!R9+MAYIS!R9+HAZİRAN!R9+TEMMUZ!R9+AĞUSTOS!R9+EYLÜL!R9+EKİM!R9+KASIM!R9+ARALIK!R9</f>
        <v>3</v>
      </c>
      <c r="S9" s="423">
        <f>OCAK!S9+ŞUBAT!S9+MART!S9+NİSAN!S9+MAYIS!S9+HAZİRAN!S9+TEMMUZ!S9+AĞUSTOS!S9+EYLÜL!S9+EKİM!S9+KASIM!S9+ARALIK!S9</f>
        <v>0</v>
      </c>
      <c r="T9" s="423">
        <f>OCAK!T9+ŞUBAT!T9+MART!T9+NİSAN!T9+MAYIS!T9+HAZİRAN!T9+TEMMUZ!T9+AĞUSTOS!T9+EYLÜL!T9+EKİM!T9+KASIM!T9+ARALIK!T9</f>
        <v>5</v>
      </c>
      <c r="U9" s="424">
        <f>OCAK!U9+ŞUBAT!U9+MART!U9+NİSAN!U9+MAYIS!U9+HAZİRAN!U9+TEMMUZ!U9+AĞUSTOS!U9+EYLÜL!U9+EKİM!U9+KASIM!U9+ARALIK!U9</f>
        <v>60</v>
      </c>
      <c r="V9" s="424">
        <f>OCAK!V9+ŞUBAT!V9+MART!V9+NİSAN!V9+MAYIS!V9+HAZİRAN!V9+TEMMUZ!V9+AĞUSTOS!V9+EYLÜL!V9+EKİM!V9+KASIM!V9+ARALIK!V9</f>
        <v>0</v>
      </c>
      <c r="W9" s="425">
        <f>OCAK!W9+ŞUBAT!W9+MART!W9+NİSAN!W9+MAYIS!W9+HAZİRAN!W9+TEMMUZ!W9+AĞUSTOS!W9+EYLÜL!W9+EKİM!W9+KASIM!W9+ARALIK!W9</f>
        <v>38</v>
      </c>
      <c r="X9" s="425">
        <f>OCAK!X9+ŞUBAT!X9+MART!X9+NİSAN!X9+MAYIS!X9+HAZİRAN!X9+TEMMUZ!X9+AĞUSTOS!X9+EYLÜL!X9+EKİM!X9+KASIM!X9+ARALIK!X9</f>
        <v>13</v>
      </c>
      <c r="Y9" s="425">
        <f>OCAK!Y9+ŞUBAT!Y9+MART!Y9+NİSAN!Y9+MAYIS!Y9+HAZİRAN!Y9+TEMMUZ!Y9+AĞUSTOS!Y9+EYLÜL!Y9+EKİM!Y9+KASIM!Y9+ARALIK!Y9</f>
        <v>8</v>
      </c>
      <c r="Z9" s="426">
        <f>OCAK!Z9+ŞUBAT!Z9+MART!Z9+NİSAN!Z9+MAYIS!Z9+HAZİRAN!Z9+TEMMUZ!Z9+AĞUSTOS!Z9+EYLÜL!Z9+EKİM!Z9+KASIM!Z9+ARALIK!Z9</f>
        <v>77</v>
      </c>
      <c r="AA9" s="427">
        <f>OCAK!AA9+ŞUBAT!AA9+MART!AA9+NİSAN!AA9+MAYIS!AA9+HAZİRAN!AA9+TEMMUZ!AA9+AĞUSTOS!AA9+EYLÜL!AA9+EKİM!AA9+KASIM!AA9+ARALIK!AA9</f>
        <v>25</v>
      </c>
      <c r="AB9" s="427">
        <f>OCAK!AB9+ŞUBAT!AB9+MART!AB9+NİSAN!AB9+MAYIS!AB9+HAZİRAN!AB9+TEMMUZ!AB9+AĞUSTOS!AB9+EYLÜL!AB9+EKİM!AB9+KASIM!AB9+ARALIK!AB9</f>
        <v>4</v>
      </c>
      <c r="AC9" s="427">
        <f>OCAK!AC9+ŞUBAT!AC9+MART!AC9+NİSAN!AC9+MAYIS!AC9+HAZİRAN!AC9+TEMMUZ!AC9+AĞUSTOS!AC9+EYLÜL!AC9+EKİM!AC9+KASIM!AC9+ARALIK!AC9</f>
        <v>6</v>
      </c>
      <c r="AD9" s="427">
        <f>OCAK!AD9+ŞUBAT!AD9+MART!AD9+NİSAN!AD9+MAYIS!AD9+HAZİRAN!AD9+TEMMUZ!AD9+AĞUSTOS!AD9+EYLÜL!AD9+EKİM!AD9+KASIM!AD9+ARALIK!AD9</f>
        <v>10</v>
      </c>
      <c r="AE9" s="577">
        <f>OCAK!AE9+ŞUBAT!AE9+MART!AE9+NİSAN!AE9+MAYIS!AE9+HAZİRAN!AE9+TEMMUZ!AE9+AĞUSTOS!AE9+EYLÜL!AE9+EKİM!AE9+KASIM!AE9+ARALIK!AE9</f>
        <v>14</v>
      </c>
      <c r="AF9" s="578">
        <f>OCAK!AF9+ŞUBAT!AF9+MART!AF9+NİSAN!AF9+MAYIS!AF9+HAZİRAN!AF9+TEMMUZ!AF9+AĞUSTOS!AF9+EYLÜL!AF9+EKİM!AF9+KASIM!AF9+ARALIK!AF9</f>
        <v>10</v>
      </c>
      <c r="AG9" s="578">
        <f>OCAK!AG9+ŞUBAT!AG9+MART!AG9+NİSAN!AG9+MAYIS!AG9+HAZİRAN!AG9+TEMMUZ!AG9+AĞUSTOS!AG9+EYLÜL!AG9+EKİM!AG9+KASIM!AG9+ARALIK!AG9</f>
        <v>2</v>
      </c>
      <c r="AH9" s="430">
        <f>OCAK!AH9+ŞUBAT!AH9+MART!AH9+NİSAN!AH9+MAYIS!AH9+HAZİRAN!AH9+TEMMUZ!AH9+AĞUSTOS!AH9+EYLÜL!AH9+EKİM!AH9+KASIM!AH9+ARALIK!AH9</f>
        <v>53</v>
      </c>
      <c r="AI9" s="579">
        <f t="shared" si="0"/>
        <v>506</v>
      </c>
    </row>
    <row r="10" spans="1:35" s="70" customFormat="1" ht="55.5" customHeight="1" x14ac:dyDescent="0.25">
      <c r="A10" s="580" t="s">
        <v>30</v>
      </c>
      <c r="B10" s="375" t="s">
        <v>111</v>
      </c>
      <c r="C10" s="446">
        <f>OCAK!C10+ŞUBAT!C10+MART!C10+NİSAN!C10+MAYIS!C10+HAZİRAN!C10+TEMMUZ!C10+AĞUSTOS!C10+EYLÜL!C10+EKİM!C10+KASIM!C10+ARALIK!C10</f>
        <v>1</v>
      </c>
      <c r="D10" s="418">
        <f>OCAK!D10+ŞUBAT!D10+MART!D10+NİSAN!D10+MAYIS!D10+HAZİRAN!D10+TEMMUZ!D10+AĞUSTOS!D10+EYLÜL!D10+EKİM!D10+KASIM!D10+ARALIK!D10</f>
        <v>0</v>
      </c>
      <c r="E10" s="418">
        <f>OCAK!E10+ŞUBAT!E10+MART!E10+NİSAN!E10+MAYIS!E10+HAZİRAN!E10+TEMMUZ!E10+AĞUSTOS!E10+EYLÜL!E10+EKİM!E10+KASIM!E10+ARALIK!E10</f>
        <v>0</v>
      </c>
      <c r="F10" s="418">
        <f>OCAK!F10+ŞUBAT!F10+MART!F10+NİSAN!F10+MAYIS!F10+HAZİRAN!F10+TEMMUZ!F10+AĞUSTOS!F10+EYLÜL!F10+EKİM!F10+KASIM!F10+ARALIK!F10</f>
        <v>0</v>
      </c>
      <c r="G10" s="419">
        <f>OCAK!G10+ŞUBAT!G10+MART!G10+NİSAN!G10+MAYIS!G10+HAZİRAN!G10+TEMMUZ!G10+AĞUSTOS!G10+EYLÜL!G10+EKİM!G10+KASIM!G10+ARALIK!G10</f>
        <v>3</v>
      </c>
      <c r="H10" s="419">
        <f>OCAK!H10+ŞUBAT!H10+MART!H10+NİSAN!H10+MAYIS!H10+HAZİRAN!H10+TEMMUZ!H10+AĞUSTOS!H10+EYLÜL!H10+EKİM!H10+KASIM!H10+ARALIK!H10</f>
        <v>0</v>
      </c>
      <c r="I10" s="419">
        <f>OCAK!I10+ŞUBAT!I10+MART!I10+NİSAN!I10+MAYIS!I10+HAZİRAN!I10+TEMMUZ!I10+AĞUSTOS!I10+EYLÜL!I10+EKİM!I10+KASIM!I10+ARALIK!I10</f>
        <v>1</v>
      </c>
      <c r="J10" s="420">
        <f>OCAK!J10+ŞUBAT!J10+MART!J10+NİSAN!J10+MAYIS!J10+HAZİRAN!J10+TEMMUZ!J10+AĞUSTOS!J10+EYLÜL!J10+EKİM!J10+KASIM!J10+ARALIK!J10</f>
        <v>1</v>
      </c>
      <c r="K10" s="420">
        <f>OCAK!K10+ŞUBAT!K10+MART!K10+NİSAN!K10+MAYIS!K10+HAZİRAN!K10+TEMMUZ!K10+AĞUSTOS!K10+EYLÜL!K10+EKİM!K10+KASIM!K10+ARALIK!K10</f>
        <v>0</v>
      </c>
      <c r="L10" s="421">
        <f>OCAK!L10+ŞUBAT!L10+MART!L10+NİSAN!L10+MAYIS!L10+HAZİRAN!L10+TEMMUZ!L10+AĞUSTOS!L10+EYLÜL!L10+EKİM!L10+KASIM!L10+ARALIK!L10</f>
        <v>0</v>
      </c>
      <c r="M10" s="421">
        <f>OCAK!M10+ŞUBAT!M10+MART!M10+NİSAN!M10+MAYIS!M10+HAZİRAN!M10+TEMMUZ!M10+AĞUSTOS!M10+EYLÜL!M10+EKİM!M10+KASIM!M10+ARALIK!M10</f>
        <v>0</v>
      </c>
      <c r="N10" s="421">
        <f>OCAK!N10+ŞUBAT!N10+MART!N10+NİSAN!N10+MAYIS!N10+HAZİRAN!N10+TEMMUZ!N10+AĞUSTOS!N10+EYLÜL!N10+EKİM!N10+KASIM!N10+ARALIK!N10</f>
        <v>0</v>
      </c>
      <c r="O10" s="422">
        <f>OCAK!O10+ŞUBAT!O10+MART!O10+NİSAN!O10+MAYIS!O10+HAZİRAN!O10+TEMMUZ!O10+AĞUSTOS!O10+EYLÜL!O10+EKİM!O10+KASIM!O10+ARALIK!O10</f>
        <v>1</v>
      </c>
      <c r="P10" s="423">
        <f>OCAK!P10+ŞUBAT!P10+MART!P10+NİSAN!P10+MAYIS!P10+HAZİRAN!P10+TEMMUZ!P10+AĞUSTOS!P10+EYLÜL!P10+EKİM!P10+KASIM!P10+ARALIK!P10</f>
        <v>0</v>
      </c>
      <c r="Q10" s="423">
        <f>OCAK!Q10+ŞUBAT!Q10+MART!Q10+NİSAN!Q10+MAYIS!Q10+HAZİRAN!Q10+TEMMUZ!Q10+AĞUSTOS!Q10+EYLÜL!Q10+EKİM!Q10+KASIM!Q10+ARALIK!Q10</f>
        <v>5</v>
      </c>
      <c r="R10" s="423">
        <f>OCAK!R10+ŞUBAT!R10+MART!R10+NİSAN!R10+MAYIS!R10+HAZİRAN!R10+TEMMUZ!R10+AĞUSTOS!R10+EYLÜL!R10+EKİM!R10+KASIM!R10+ARALIK!R10</f>
        <v>0</v>
      </c>
      <c r="S10" s="423">
        <f>OCAK!S10+ŞUBAT!S10+MART!S10+NİSAN!S10+MAYIS!S10+HAZİRAN!S10+TEMMUZ!S10+AĞUSTOS!S10+EYLÜL!S10+EKİM!S10+KASIM!S10+ARALIK!S10</f>
        <v>0</v>
      </c>
      <c r="T10" s="423">
        <f>OCAK!T10+ŞUBAT!T10+MART!T10+NİSAN!T10+MAYIS!T10+HAZİRAN!T10+TEMMUZ!T10+AĞUSTOS!T10+EYLÜL!T10+EKİM!T10+KASIM!T10+ARALIK!T10</f>
        <v>1</v>
      </c>
      <c r="U10" s="424">
        <f>OCAK!U10+ŞUBAT!U10+MART!U10+NİSAN!U10+MAYIS!U10+HAZİRAN!U10+TEMMUZ!U10+AĞUSTOS!U10+EYLÜL!U10+EKİM!U10+KASIM!U10+ARALIK!U10</f>
        <v>4</v>
      </c>
      <c r="V10" s="424">
        <f>OCAK!V10+ŞUBAT!V10+MART!V10+NİSAN!V10+MAYIS!V10+HAZİRAN!V10+TEMMUZ!V10+AĞUSTOS!V10+EYLÜL!V10+EKİM!V10+KASIM!V10+ARALIK!V10</f>
        <v>0</v>
      </c>
      <c r="W10" s="425">
        <f>OCAK!W10+ŞUBAT!W10+MART!W10+NİSAN!W10+MAYIS!W10+HAZİRAN!W10+TEMMUZ!W10+AĞUSTOS!W10+EYLÜL!W10+EKİM!W10+KASIM!W10+ARALIK!W10</f>
        <v>0</v>
      </c>
      <c r="X10" s="425">
        <f>OCAK!X10+ŞUBAT!X10+MART!X10+NİSAN!X10+MAYIS!X10+HAZİRAN!X10+TEMMUZ!X10+AĞUSTOS!X10+EYLÜL!X10+EKİM!X10+KASIM!X10+ARALIK!X10</f>
        <v>0</v>
      </c>
      <c r="Y10" s="425">
        <f>OCAK!Y10+ŞUBAT!Y10+MART!Y10+NİSAN!Y10+MAYIS!Y10+HAZİRAN!Y10+TEMMUZ!Y10+AĞUSTOS!Y10+EYLÜL!Y10+EKİM!Y10+KASIM!Y10+ARALIK!Y10</f>
        <v>0</v>
      </c>
      <c r="Z10" s="426">
        <f>OCAK!Z10+ŞUBAT!Z10+MART!Z10+NİSAN!Z10+MAYIS!Z10+HAZİRAN!Z10+TEMMUZ!Z10+AĞUSTOS!Z10+EYLÜL!Z10+EKİM!Z10+KASIM!Z10+ARALIK!Z10</f>
        <v>1</v>
      </c>
      <c r="AA10" s="427">
        <f>OCAK!AA10+ŞUBAT!AA10+MART!AA10+NİSAN!AA10+MAYIS!AA10+HAZİRAN!AA10+TEMMUZ!AA10+AĞUSTOS!AA10+EYLÜL!AA10+EKİM!AA10+KASIM!AA10+ARALIK!AA10</f>
        <v>1</v>
      </c>
      <c r="AB10" s="427">
        <f>OCAK!AB10+ŞUBAT!AB10+MART!AB10+NİSAN!AB10+MAYIS!AB10+HAZİRAN!AB10+TEMMUZ!AB10+AĞUSTOS!AB10+EYLÜL!AB10+EKİM!AB10+KASIM!AB10+ARALIK!AB10</f>
        <v>0</v>
      </c>
      <c r="AC10" s="427">
        <f>OCAK!AC10+ŞUBAT!AC10+MART!AC10+NİSAN!AC10+MAYIS!AC10+HAZİRAN!AC10+TEMMUZ!AC10+AĞUSTOS!AC10+EYLÜL!AC10+EKİM!AC10+KASIM!AC10+ARALIK!AC10</f>
        <v>0</v>
      </c>
      <c r="AD10" s="427">
        <f>OCAK!AD10+ŞUBAT!AD10+MART!AD10+NİSAN!AD10+MAYIS!AD10+HAZİRAN!AD10+TEMMUZ!AD10+AĞUSTOS!AD10+EYLÜL!AD10+EKİM!AD10+KASIM!AD10+ARALIK!AD10</f>
        <v>0</v>
      </c>
      <c r="AE10" s="577">
        <f>OCAK!AE10+ŞUBAT!AE10+MART!AE10+NİSAN!AE10+MAYIS!AE10+HAZİRAN!AE10+TEMMUZ!AE10+AĞUSTOS!AE10+EYLÜL!AE10+EKİM!AE10+KASIM!AE10+ARALIK!AE10</f>
        <v>0</v>
      </c>
      <c r="AF10" s="578">
        <f>OCAK!AF10+ŞUBAT!AF10+MART!AF10+NİSAN!AF10+MAYIS!AF10+HAZİRAN!AF10+TEMMUZ!AF10+AĞUSTOS!AF10+EYLÜL!AF10+EKİM!AF10+KASIM!AF10+ARALIK!AF10</f>
        <v>1</v>
      </c>
      <c r="AG10" s="578">
        <f>OCAK!AG10+ŞUBAT!AG10+MART!AG10+NİSAN!AG10+MAYIS!AG10+HAZİRAN!AG10+TEMMUZ!AG10+AĞUSTOS!AG10+EYLÜL!AG10+EKİM!AG10+KASIM!AG10+ARALIK!AG10</f>
        <v>1</v>
      </c>
      <c r="AH10" s="430">
        <f>OCAK!AH10+ŞUBAT!AH10+MART!AH10+NİSAN!AH10+MAYIS!AH10+HAZİRAN!AH10+TEMMUZ!AH10+AĞUSTOS!AH10+EYLÜL!AH10+EKİM!AH10+KASIM!AH10+ARALIK!AH10</f>
        <v>1</v>
      </c>
      <c r="AI10" s="579">
        <f t="shared" si="0"/>
        <v>22</v>
      </c>
    </row>
    <row r="11" spans="1:35" s="70" customFormat="1" ht="55.5" customHeight="1" x14ac:dyDescent="0.25">
      <c r="A11" s="324" t="s">
        <v>31</v>
      </c>
      <c r="B11" s="379" t="s">
        <v>112</v>
      </c>
      <c r="C11" s="446">
        <f>OCAK!C11+ŞUBAT!C11+MART!C11+NİSAN!C11+MAYIS!C11+HAZİRAN!C11+TEMMUZ!C11+AĞUSTOS!C11+EYLÜL!C11+EKİM!C11+KASIM!C11+ARALIK!C11</f>
        <v>0</v>
      </c>
      <c r="D11" s="418">
        <f>OCAK!D11+ŞUBAT!D11+MART!D11+NİSAN!D11+MAYIS!D11+HAZİRAN!D11+TEMMUZ!D11+AĞUSTOS!D11+EYLÜL!D11+EKİM!D11+KASIM!D11+ARALIK!D11</f>
        <v>2</v>
      </c>
      <c r="E11" s="418">
        <f>OCAK!E11+ŞUBAT!E11+MART!E11+NİSAN!E11+MAYIS!E11+HAZİRAN!E11+TEMMUZ!E11+AĞUSTOS!E11+EYLÜL!E11+EKİM!E11+KASIM!E11+ARALIK!E11</f>
        <v>1</v>
      </c>
      <c r="F11" s="418">
        <f>OCAK!F11+ŞUBAT!F11+MART!F11+NİSAN!F11+MAYIS!F11+HAZİRAN!F11+TEMMUZ!F11+AĞUSTOS!F11+EYLÜL!F11+EKİM!F11+KASIM!F11+ARALIK!F11</f>
        <v>0</v>
      </c>
      <c r="G11" s="419">
        <f>OCAK!G11+ŞUBAT!G11+MART!G11+NİSAN!G11+MAYIS!G11+HAZİRAN!G11+TEMMUZ!G11+AĞUSTOS!G11+EYLÜL!G11+EKİM!G11+KASIM!G11+ARALIK!G11</f>
        <v>0</v>
      </c>
      <c r="H11" s="419">
        <f>OCAK!H11+ŞUBAT!H11+MART!H11+NİSAN!H11+MAYIS!H11+HAZİRAN!H11+TEMMUZ!H11+AĞUSTOS!H11+EYLÜL!H11+EKİM!H11+KASIM!H11+ARALIK!H11</f>
        <v>0</v>
      </c>
      <c r="I11" s="419">
        <f>OCAK!I11+ŞUBAT!I11+MART!I11+NİSAN!I11+MAYIS!I11+HAZİRAN!I11+TEMMUZ!I11+AĞUSTOS!I11+EYLÜL!I11+EKİM!I11+KASIM!I11+ARALIK!I11</f>
        <v>1</v>
      </c>
      <c r="J11" s="420">
        <f>OCAK!J11+ŞUBAT!J11+MART!J11+NİSAN!J11+MAYIS!J11+HAZİRAN!J11+TEMMUZ!J11+AĞUSTOS!J11+EYLÜL!J11+EKİM!J11+KASIM!J11+ARALIK!J11</f>
        <v>0</v>
      </c>
      <c r="K11" s="420">
        <f>OCAK!K11+ŞUBAT!K11+MART!K11+NİSAN!K11+MAYIS!K11+HAZİRAN!K11+TEMMUZ!K11+AĞUSTOS!K11+EYLÜL!K11+EKİM!K11+KASIM!K11+ARALIK!K11</f>
        <v>1</v>
      </c>
      <c r="L11" s="421">
        <f>OCAK!L11+ŞUBAT!L11+MART!L11+NİSAN!L11+MAYIS!L11+HAZİRAN!L11+TEMMUZ!L11+AĞUSTOS!L11+EYLÜL!L11+EKİM!L11+KASIM!L11+ARALIK!L11</f>
        <v>0</v>
      </c>
      <c r="M11" s="421">
        <f>OCAK!M11+ŞUBAT!M11+MART!M11+NİSAN!M11+MAYIS!M11+HAZİRAN!M11+TEMMUZ!M11+AĞUSTOS!M11+EYLÜL!M11+EKİM!M11+KASIM!M11+ARALIK!M11</f>
        <v>0</v>
      </c>
      <c r="N11" s="421">
        <f>OCAK!N11+ŞUBAT!N11+MART!N11+NİSAN!N11+MAYIS!N11+HAZİRAN!N11+TEMMUZ!N11+AĞUSTOS!N11+EYLÜL!N11+EKİM!N11+KASIM!N11+ARALIK!N11</f>
        <v>0</v>
      </c>
      <c r="O11" s="422">
        <f>OCAK!O11+ŞUBAT!O11+MART!O11+NİSAN!O11+MAYIS!O11+HAZİRAN!O11+TEMMUZ!O11+AĞUSTOS!O11+EYLÜL!O11+EKİM!O11+KASIM!O11+ARALIK!O11</f>
        <v>1</v>
      </c>
      <c r="P11" s="423">
        <f>OCAK!P11+ŞUBAT!P11+MART!P11+NİSAN!P11+MAYIS!P11+HAZİRAN!P11+TEMMUZ!P11+AĞUSTOS!P11+EYLÜL!P11+EKİM!P11+KASIM!P11+ARALIK!P11</f>
        <v>2</v>
      </c>
      <c r="Q11" s="423">
        <f>OCAK!Q11+ŞUBAT!Q11+MART!Q11+NİSAN!Q11+MAYIS!Q11+HAZİRAN!Q11+TEMMUZ!Q11+AĞUSTOS!Q11+EYLÜL!Q11+EKİM!Q11+KASIM!Q11+ARALIK!Q11</f>
        <v>6</v>
      </c>
      <c r="R11" s="423">
        <f>OCAK!R11+ŞUBAT!R11+MART!R11+NİSAN!R11+MAYIS!R11+HAZİRAN!R11+TEMMUZ!R11+AĞUSTOS!R11+EYLÜL!R11+EKİM!R11+KASIM!R11+ARALIK!R11</f>
        <v>0</v>
      </c>
      <c r="S11" s="423">
        <f>OCAK!S11+ŞUBAT!S11+MART!S11+NİSAN!S11+MAYIS!S11+HAZİRAN!S11+TEMMUZ!S11+AĞUSTOS!S11+EYLÜL!S11+EKİM!S11+KASIM!S11+ARALIK!S11</f>
        <v>0</v>
      </c>
      <c r="T11" s="423">
        <f>OCAK!T11+ŞUBAT!T11+MART!T11+NİSAN!T11+MAYIS!T11+HAZİRAN!T11+TEMMUZ!T11+AĞUSTOS!T11+EYLÜL!T11+EKİM!T11+KASIM!T11+ARALIK!T11</f>
        <v>0</v>
      </c>
      <c r="U11" s="424">
        <f>OCAK!U11+ŞUBAT!U11+MART!U11+NİSAN!U11+MAYIS!U11+HAZİRAN!U11+TEMMUZ!U11+AĞUSTOS!U11+EYLÜL!U11+EKİM!U11+KASIM!U11+ARALIK!U11</f>
        <v>2</v>
      </c>
      <c r="V11" s="424">
        <f>OCAK!V11+ŞUBAT!V11+MART!V11+NİSAN!V11+MAYIS!V11+HAZİRAN!V11+TEMMUZ!V11+AĞUSTOS!V11+EYLÜL!V11+EKİM!V11+KASIM!V11+ARALIK!V11</f>
        <v>0</v>
      </c>
      <c r="W11" s="425">
        <f>OCAK!W11+ŞUBAT!W11+MART!W11+NİSAN!W11+MAYIS!W11+HAZİRAN!W11+TEMMUZ!W11+AĞUSTOS!W11+EYLÜL!W11+EKİM!W11+KASIM!W11+ARALIK!W11</f>
        <v>2</v>
      </c>
      <c r="X11" s="425">
        <f>OCAK!X11+ŞUBAT!X11+MART!X11+NİSAN!X11+MAYIS!X11+HAZİRAN!X11+TEMMUZ!X11+AĞUSTOS!X11+EYLÜL!X11+EKİM!X11+KASIM!X11+ARALIK!X11</f>
        <v>0</v>
      </c>
      <c r="Y11" s="425">
        <f>OCAK!Y11+ŞUBAT!Y11+MART!Y11+NİSAN!Y11+MAYIS!Y11+HAZİRAN!Y11+TEMMUZ!Y11+AĞUSTOS!Y11+EYLÜL!Y11+EKİM!Y11+KASIM!Y11+ARALIK!Y11</f>
        <v>1</v>
      </c>
      <c r="Z11" s="426">
        <f>OCAK!Z11+ŞUBAT!Z11+MART!Z11+NİSAN!Z11+MAYIS!Z11+HAZİRAN!Z11+TEMMUZ!Z11+AĞUSTOS!Z11+EYLÜL!Z11+EKİM!Z11+KASIM!Z11+ARALIK!Z11</f>
        <v>8</v>
      </c>
      <c r="AA11" s="427">
        <f>OCAK!AA11+ŞUBAT!AA11+MART!AA11+NİSAN!AA11+MAYIS!AA11+HAZİRAN!AA11+TEMMUZ!AA11+AĞUSTOS!AA11+EYLÜL!AA11+EKİM!AA11+KASIM!AA11+ARALIK!AA11</f>
        <v>0</v>
      </c>
      <c r="AB11" s="427">
        <f>OCAK!AB11+ŞUBAT!AB11+MART!AB11+NİSAN!AB11+MAYIS!AB11+HAZİRAN!AB11+TEMMUZ!AB11+AĞUSTOS!AB11+EYLÜL!AB11+EKİM!AB11+KASIM!AB11+ARALIK!AB11</f>
        <v>1</v>
      </c>
      <c r="AC11" s="427">
        <f>OCAK!AC11+ŞUBAT!AC11+MART!AC11+NİSAN!AC11+MAYIS!AC11+HAZİRAN!AC11+TEMMUZ!AC11+AĞUSTOS!AC11+EYLÜL!AC11+EKİM!AC11+KASIM!AC11+ARALIK!AC11</f>
        <v>0</v>
      </c>
      <c r="AD11" s="427">
        <f>OCAK!AD11+ŞUBAT!AD11+MART!AD11+NİSAN!AD11+MAYIS!AD11+HAZİRAN!AD11+TEMMUZ!AD11+AĞUSTOS!AD11+EYLÜL!AD11+EKİM!AD11+KASIM!AD11+ARALIK!AD11</f>
        <v>0</v>
      </c>
      <c r="AE11" s="577">
        <f>OCAK!AE11+ŞUBAT!AE11+MART!AE11+NİSAN!AE11+MAYIS!AE11+HAZİRAN!AE11+TEMMUZ!AE11+AĞUSTOS!AE11+EYLÜL!AE11+EKİM!AE11+KASIM!AE11+ARALIK!AE11</f>
        <v>6</v>
      </c>
      <c r="AF11" s="578">
        <f>OCAK!AF11+ŞUBAT!AF11+MART!AF11+NİSAN!AF11+MAYIS!AF11+HAZİRAN!AF11+TEMMUZ!AF11+AĞUSTOS!AF11+EYLÜL!AF11+EKİM!AF11+KASIM!AF11+ARALIK!AF11</f>
        <v>3</v>
      </c>
      <c r="AG11" s="578">
        <f>OCAK!AG11+ŞUBAT!AG11+MART!AG11+NİSAN!AG11+MAYIS!AG11+HAZİRAN!AG11+TEMMUZ!AG11+AĞUSTOS!AG11+EYLÜL!AG11+EKİM!AG11+KASIM!AG11+ARALIK!AG11</f>
        <v>0</v>
      </c>
      <c r="AH11" s="430">
        <f>OCAK!AH11+ŞUBAT!AH11+MART!AH11+NİSAN!AH11+MAYIS!AH11+HAZİRAN!AH11+TEMMUZ!AH11+AĞUSTOS!AH11+EYLÜL!AH11+EKİM!AH11+KASIM!AH11+ARALIK!AH11</f>
        <v>1</v>
      </c>
      <c r="AI11" s="579">
        <f t="shared" si="0"/>
        <v>38</v>
      </c>
    </row>
    <row r="12" spans="1:35" s="70" customFormat="1" ht="55.5" customHeight="1" x14ac:dyDescent="0.25">
      <c r="A12" s="582" t="s">
        <v>32</v>
      </c>
      <c r="B12" s="378" t="s">
        <v>110</v>
      </c>
      <c r="C12" s="446">
        <f>OCAK!C12+ŞUBAT!C12+MART!C12+NİSAN!C12+MAYIS!C12+HAZİRAN!C12+TEMMUZ!C12+AĞUSTOS!C12+EYLÜL!C12+EKİM!C12+KASIM!C12+ARALIK!C12</f>
        <v>0</v>
      </c>
      <c r="D12" s="418">
        <f>OCAK!D12+ŞUBAT!D12+MART!D12+NİSAN!D12+MAYIS!D12+HAZİRAN!D12+TEMMUZ!D12+AĞUSTOS!D12+EYLÜL!D12+EKİM!D12+KASIM!D12+ARALIK!D12</f>
        <v>0</v>
      </c>
      <c r="E12" s="418">
        <f>OCAK!E12+ŞUBAT!E12+MART!E12+NİSAN!E12+MAYIS!E12+HAZİRAN!E12+TEMMUZ!E12+AĞUSTOS!E12+EYLÜL!E12+EKİM!E12+KASIM!E12+ARALIK!E12</f>
        <v>0</v>
      </c>
      <c r="F12" s="418">
        <f>OCAK!F12+ŞUBAT!F12+MART!F12+NİSAN!F12+MAYIS!F12+HAZİRAN!F12+TEMMUZ!F12+AĞUSTOS!F12+EYLÜL!F12+EKİM!F12+KASIM!F12+ARALIK!F12</f>
        <v>0</v>
      </c>
      <c r="G12" s="419">
        <f>OCAK!G12+ŞUBAT!G12+MART!G12+NİSAN!G12+MAYIS!G12+HAZİRAN!G12+TEMMUZ!G12+AĞUSTOS!G12+EYLÜL!G12+EKİM!G12+KASIM!G12+ARALIK!G12</f>
        <v>0</v>
      </c>
      <c r="H12" s="419">
        <f>OCAK!H12+ŞUBAT!H12+MART!H12+NİSAN!H12+MAYIS!H12+HAZİRAN!H12+TEMMUZ!H12+AĞUSTOS!H12+EYLÜL!H12+EKİM!H12+KASIM!H12+ARALIK!H12</f>
        <v>0</v>
      </c>
      <c r="I12" s="419">
        <f>OCAK!I12+ŞUBAT!I12+MART!I12+NİSAN!I12+MAYIS!I12+HAZİRAN!I12+TEMMUZ!I12+AĞUSTOS!I12+EYLÜL!I12+EKİM!I12+KASIM!I12+ARALIK!I12</f>
        <v>0</v>
      </c>
      <c r="J12" s="420">
        <f>OCAK!J12+ŞUBAT!J12+MART!J12+NİSAN!J12+MAYIS!J12+HAZİRAN!J12+TEMMUZ!J12+AĞUSTOS!J12+EYLÜL!J12+EKİM!J12+KASIM!J12+ARALIK!J12</f>
        <v>0</v>
      </c>
      <c r="K12" s="420">
        <f>OCAK!K12+ŞUBAT!K12+MART!K12+NİSAN!K12+MAYIS!K12+HAZİRAN!K12+TEMMUZ!K12+AĞUSTOS!K12+EYLÜL!K12+EKİM!K12+KASIM!K12+ARALIK!K12</f>
        <v>0</v>
      </c>
      <c r="L12" s="421">
        <f>OCAK!L12+ŞUBAT!L12+MART!L12+NİSAN!L12+MAYIS!L12+HAZİRAN!L12+TEMMUZ!L12+AĞUSTOS!L12+EYLÜL!L12+EKİM!L12+KASIM!L12+ARALIK!L12</f>
        <v>0</v>
      </c>
      <c r="M12" s="421">
        <f>OCAK!M12+ŞUBAT!M12+MART!M12+NİSAN!M12+MAYIS!M12+HAZİRAN!M12+TEMMUZ!M12+AĞUSTOS!M12+EYLÜL!M12+EKİM!M12+KASIM!M12+ARALIK!M12</f>
        <v>0</v>
      </c>
      <c r="N12" s="421">
        <f>OCAK!N12+ŞUBAT!N12+MART!N12+NİSAN!N12+MAYIS!N12+HAZİRAN!N12+TEMMUZ!N12+AĞUSTOS!N12+EYLÜL!N12+EKİM!N12+KASIM!N12+ARALIK!N12</f>
        <v>0</v>
      </c>
      <c r="O12" s="422">
        <f>OCAK!O12+ŞUBAT!O12+MART!O12+NİSAN!O12+MAYIS!O12+HAZİRAN!O12+TEMMUZ!O12+AĞUSTOS!O12+EYLÜL!O12+EKİM!O12+KASIM!O12+ARALIK!O12</f>
        <v>0</v>
      </c>
      <c r="P12" s="423">
        <f>OCAK!P12+ŞUBAT!P12+MART!P12+NİSAN!P12+MAYIS!P12+HAZİRAN!P12+TEMMUZ!P12+AĞUSTOS!P12+EYLÜL!P12+EKİM!P12+KASIM!P12+ARALIK!P12</f>
        <v>3</v>
      </c>
      <c r="Q12" s="423">
        <f>OCAK!Q12+ŞUBAT!Q12+MART!Q12+NİSAN!Q12+MAYIS!Q12+HAZİRAN!Q12+TEMMUZ!Q12+AĞUSTOS!Q12+EYLÜL!Q12+EKİM!Q12+KASIM!Q12+ARALIK!Q12</f>
        <v>0</v>
      </c>
      <c r="R12" s="423">
        <f>OCAK!R12+ŞUBAT!R12+MART!R12+NİSAN!R12+MAYIS!R12+HAZİRAN!R12+TEMMUZ!R12+AĞUSTOS!R12+EYLÜL!R12+EKİM!R12+KASIM!R12+ARALIK!R12</f>
        <v>0</v>
      </c>
      <c r="S12" s="423">
        <f>OCAK!S12+ŞUBAT!S12+MART!S12+NİSAN!S12+MAYIS!S12+HAZİRAN!S12+TEMMUZ!S12+AĞUSTOS!S12+EYLÜL!S12+EKİM!S12+KASIM!S12+ARALIK!S12</f>
        <v>0</v>
      </c>
      <c r="T12" s="423">
        <f>OCAK!T12+ŞUBAT!T12+MART!T12+NİSAN!T12+MAYIS!T12+HAZİRAN!T12+TEMMUZ!T12+AĞUSTOS!T12+EYLÜL!T12+EKİM!T12+KASIM!T12+ARALIK!T12</f>
        <v>0</v>
      </c>
      <c r="U12" s="424">
        <f>OCAK!U12+ŞUBAT!U12+MART!U12+NİSAN!U12+MAYIS!U12+HAZİRAN!U12+TEMMUZ!U12+AĞUSTOS!U12+EYLÜL!U12+EKİM!U12+KASIM!U12+ARALIK!U12</f>
        <v>0</v>
      </c>
      <c r="V12" s="424">
        <f>OCAK!V12+ŞUBAT!V12+MART!V12+NİSAN!V12+MAYIS!V12+HAZİRAN!V12+TEMMUZ!V12+AĞUSTOS!V12+EYLÜL!V12+EKİM!V12+KASIM!V12+ARALIK!V12</f>
        <v>0</v>
      </c>
      <c r="W12" s="425">
        <f>OCAK!W12+ŞUBAT!W12+MART!W12+NİSAN!W12+MAYIS!W12+HAZİRAN!W12+TEMMUZ!W12+AĞUSTOS!W12+EYLÜL!W12+EKİM!W12+KASIM!W12+ARALIK!W12</f>
        <v>0</v>
      </c>
      <c r="X12" s="425">
        <f>OCAK!X12+ŞUBAT!X12+MART!X12+NİSAN!X12+MAYIS!X12+HAZİRAN!X12+TEMMUZ!X12+AĞUSTOS!X12+EYLÜL!X12+EKİM!X12+KASIM!X12+ARALIK!X12</f>
        <v>0</v>
      </c>
      <c r="Y12" s="425">
        <f>OCAK!Y12+ŞUBAT!Y12+MART!Y12+NİSAN!Y12+MAYIS!Y12+HAZİRAN!Y12+TEMMUZ!Y12+AĞUSTOS!Y12+EYLÜL!Y12+EKİM!Y12+KASIM!Y12+ARALIK!Y12</f>
        <v>0</v>
      </c>
      <c r="Z12" s="426">
        <f>OCAK!Z12+ŞUBAT!Z12+MART!Z12+NİSAN!Z12+MAYIS!Z12+HAZİRAN!Z12+TEMMUZ!Z12+AĞUSTOS!Z12+EYLÜL!Z12+EKİM!Z12+KASIM!Z12+ARALIK!Z12</f>
        <v>0</v>
      </c>
      <c r="AA12" s="427">
        <f>OCAK!AA12+ŞUBAT!AA12+MART!AA12+NİSAN!AA12+MAYIS!AA12+HAZİRAN!AA12+TEMMUZ!AA12+AĞUSTOS!AA12+EYLÜL!AA12+EKİM!AA12+KASIM!AA12+ARALIK!AA12</f>
        <v>0</v>
      </c>
      <c r="AB12" s="427">
        <f>OCAK!AB12+ŞUBAT!AB12+MART!AB12+NİSAN!AB12+MAYIS!AB12+HAZİRAN!AB12+TEMMUZ!AB12+AĞUSTOS!AB12+EYLÜL!AB12+EKİM!AB12+KASIM!AB12+ARALIK!AB12</f>
        <v>1</v>
      </c>
      <c r="AC12" s="427">
        <f>OCAK!AC12+ŞUBAT!AC12+MART!AC12+NİSAN!AC12+MAYIS!AC12+HAZİRAN!AC12+TEMMUZ!AC12+AĞUSTOS!AC12+EYLÜL!AC12+EKİM!AC12+KASIM!AC12+ARALIK!AC12</f>
        <v>0</v>
      </c>
      <c r="AD12" s="427">
        <f>OCAK!AD12+ŞUBAT!AD12+MART!AD12+NİSAN!AD12+MAYIS!AD12+HAZİRAN!AD12+TEMMUZ!AD12+AĞUSTOS!AD12+EYLÜL!AD12+EKİM!AD12+KASIM!AD12+ARALIK!AD12</f>
        <v>0</v>
      </c>
      <c r="AE12" s="577">
        <f>OCAK!AE12+ŞUBAT!AE12+MART!AE12+NİSAN!AE12+MAYIS!AE12+HAZİRAN!AE12+TEMMUZ!AE12+AĞUSTOS!AE12+EYLÜL!AE12+EKİM!AE12+KASIM!AE12+ARALIK!AE12</f>
        <v>0</v>
      </c>
      <c r="AF12" s="578">
        <f>OCAK!AF12+ŞUBAT!AF12+MART!AF12+NİSAN!AF12+MAYIS!AF12+HAZİRAN!AF12+TEMMUZ!AF12+AĞUSTOS!AF12+EYLÜL!AF12+EKİM!AF12+KASIM!AF12+ARALIK!AF12</f>
        <v>0</v>
      </c>
      <c r="AG12" s="578">
        <f>OCAK!AG12+ŞUBAT!AG12+MART!AG12+NİSAN!AG12+MAYIS!AG12+HAZİRAN!AG12+TEMMUZ!AG12+AĞUSTOS!AG12+EYLÜL!AG12+EKİM!AG12+KASIM!AG12+ARALIK!AG12</f>
        <v>0</v>
      </c>
      <c r="AH12" s="430">
        <f>OCAK!AH12+ŞUBAT!AH12+MART!AH12+NİSAN!AH12+MAYIS!AH12+HAZİRAN!AH12+TEMMUZ!AH12+AĞUSTOS!AH12+EYLÜL!AH12+EKİM!AH12+KASIM!AH12+ARALIK!AH12</f>
        <v>1</v>
      </c>
      <c r="AI12" s="579">
        <f t="shared" si="0"/>
        <v>5</v>
      </c>
    </row>
    <row r="13" spans="1:35" s="70" customFormat="1" ht="55.5" customHeight="1" x14ac:dyDescent="0.25">
      <c r="A13" s="580" t="s">
        <v>16</v>
      </c>
      <c r="B13" s="375" t="s">
        <v>108</v>
      </c>
      <c r="C13" s="446">
        <f>OCAK!C13+ŞUBAT!C13+MART!C13+NİSAN!C13+MAYIS!C13+HAZİRAN!C13+TEMMUZ!C13+AĞUSTOS!C13+EYLÜL!C13+EKİM!C13+KASIM!C13+ARALIK!C13</f>
        <v>1</v>
      </c>
      <c r="D13" s="418">
        <f>OCAK!D13+ŞUBAT!D13+MART!D13+NİSAN!D13+MAYIS!D13+HAZİRAN!D13+TEMMUZ!D13+AĞUSTOS!D13+EYLÜL!D13+EKİM!D13+KASIM!D13+ARALIK!D13</f>
        <v>31</v>
      </c>
      <c r="E13" s="418">
        <f>OCAK!E13+ŞUBAT!E13+MART!E13+NİSAN!E13+MAYIS!E13+HAZİRAN!E13+TEMMUZ!E13+AĞUSTOS!E13+EYLÜL!E13+EKİM!E13+KASIM!E13+ARALIK!E13</f>
        <v>7</v>
      </c>
      <c r="F13" s="418">
        <f>OCAK!F13+ŞUBAT!F13+MART!F13+NİSAN!F13+MAYIS!F13+HAZİRAN!F13+TEMMUZ!F13+AĞUSTOS!F13+EYLÜL!F13+EKİM!F13+KASIM!F13+ARALIK!F13</f>
        <v>22</v>
      </c>
      <c r="G13" s="419">
        <f>OCAK!G13+ŞUBAT!G13+MART!G13+NİSAN!G13+MAYIS!G13+HAZİRAN!G13+TEMMUZ!G13+AĞUSTOS!G13+EYLÜL!G13+EKİM!G13+KASIM!G13+ARALIK!G13</f>
        <v>14</v>
      </c>
      <c r="H13" s="419">
        <f>OCAK!H13+ŞUBAT!H13+MART!H13+NİSAN!H13+MAYIS!H13+HAZİRAN!H13+TEMMUZ!H13+AĞUSTOS!H13+EYLÜL!H13+EKİM!H13+KASIM!H13+ARALIK!H13</f>
        <v>0</v>
      </c>
      <c r="I13" s="419">
        <f>OCAK!I13+ŞUBAT!I13+MART!I13+NİSAN!I13+MAYIS!I13+HAZİRAN!I13+TEMMUZ!I13+AĞUSTOS!I13+EYLÜL!I13+EKİM!I13+KASIM!I13+ARALIK!I13</f>
        <v>20</v>
      </c>
      <c r="J13" s="420">
        <f>OCAK!J13+ŞUBAT!J13+MART!J13+NİSAN!J13+MAYIS!J13+HAZİRAN!J13+TEMMUZ!J13+AĞUSTOS!J13+EYLÜL!J13+EKİM!J13+KASIM!J13+ARALIK!J13</f>
        <v>6</v>
      </c>
      <c r="K13" s="420">
        <f>OCAK!K13+ŞUBAT!K13+MART!K13+NİSAN!K13+MAYIS!K13+HAZİRAN!K13+TEMMUZ!K13+AĞUSTOS!K13+EYLÜL!K13+EKİM!K13+KASIM!K13+ARALIK!K13</f>
        <v>17</v>
      </c>
      <c r="L13" s="421">
        <f>OCAK!L13+ŞUBAT!L13+MART!L13+NİSAN!L13+MAYIS!L13+HAZİRAN!L13+TEMMUZ!L13+AĞUSTOS!L13+EYLÜL!L13+EKİM!L13+KASIM!L13+ARALIK!L13</f>
        <v>12</v>
      </c>
      <c r="M13" s="421">
        <f>OCAK!M13+ŞUBAT!M13+MART!M13+NİSAN!M13+MAYIS!M13+HAZİRAN!M13+TEMMUZ!M13+AĞUSTOS!M13+EYLÜL!M13+EKİM!M13+KASIM!M13+ARALIK!M13</f>
        <v>75</v>
      </c>
      <c r="N13" s="421">
        <f>OCAK!N13+ŞUBAT!N13+MART!N13+NİSAN!N13+MAYIS!N13+HAZİRAN!N13+TEMMUZ!N13+AĞUSTOS!N13+EYLÜL!N13+EKİM!N13+KASIM!N13+ARALIK!N13</f>
        <v>0</v>
      </c>
      <c r="O13" s="422">
        <f>OCAK!O13+ŞUBAT!O13+MART!O13+NİSAN!O13+MAYIS!O13+HAZİRAN!O13+TEMMUZ!O13+AĞUSTOS!O13+EYLÜL!O13+EKİM!O13+KASIM!O13+ARALIK!O13</f>
        <v>4</v>
      </c>
      <c r="P13" s="423">
        <f>OCAK!P13+ŞUBAT!P13+MART!P13+NİSAN!P13+MAYIS!P13+HAZİRAN!P13+TEMMUZ!P13+AĞUSTOS!P13+EYLÜL!P13+EKİM!P13+KASIM!P13+ARALIK!P13</f>
        <v>30</v>
      </c>
      <c r="Q13" s="423">
        <f>OCAK!Q13+ŞUBAT!Q13+MART!Q13+NİSAN!Q13+MAYIS!Q13+HAZİRAN!Q13+TEMMUZ!Q13+AĞUSTOS!Q13+EYLÜL!Q13+EKİM!Q13+KASIM!Q13+ARALIK!Q13</f>
        <v>30</v>
      </c>
      <c r="R13" s="423">
        <f>OCAK!R13+ŞUBAT!R13+MART!R13+NİSAN!R13+MAYIS!R13+HAZİRAN!R13+TEMMUZ!R13+AĞUSTOS!R13+EYLÜL!R13+EKİM!R13+KASIM!R13+ARALIK!R13</f>
        <v>1</v>
      </c>
      <c r="S13" s="423">
        <f>OCAK!S13+ŞUBAT!S13+MART!S13+NİSAN!S13+MAYIS!S13+HAZİRAN!S13+TEMMUZ!S13+AĞUSTOS!S13+EYLÜL!S13+EKİM!S13+KASIM!S13+ARALIK!S13</f>
        <v>4</v>
      </c>
      <c r="T13" s="423">
        <f>OCAK!T13+ŞUBAT!T13+MART!T13+NİSAN!T13+MAYIS!T13+HAZİRAN!T13+TEMMUZ!T13+AĞUSTOS!T13+EYLÜL!T13+EKİM!T13+KASIM!T13+ARALIK!T13</f>
        <v>17</v>
      </c>
      <c r="U13" s="424">
        <f>OCAK!U13+ŞUBAT!U13+MART!U13+NİSAN!U13+MAYIS!U13+HAZİRAN!U13+TEMMUZ!U13+AĞUSTOS!U13+EYLÜL!U13+EKİM!U13+KASIM!U13+ARALIK!U13</f>
        <v>41</v>
      </c>
      <c r="V13" s="424">
        <f>OCAK!V13+ŞUBAT!V13+MART!V13+NİSAN!V13+MAYIS!V13+HAZİRAN!V13+TEMMUZ!V13+AĞUSTOS!V13+EYLÜL!V13+EKİM!V13+KASIM!V13+ARALIK!V13</f>
        <v>0</v>
      </c>
      <c r="W13" s="425">
        <f>OCAK!W13+ŞUBAT!W13+MART!W13+NİSAN!W13+MAYIS!W13+HAZİRAN!W13+TEMMUZ!W13+AĞUSTOS!W13+EYLÜL!W13+EKİM!W13+KASIM!W13+ARALIK!W13</f>
        <v>4</v>
      </c>
      <c r="X13" s="425">
        <f>OCAK!X13+ŞUBAT!X13+MART!X13+NİSAN!X13+MAYIS!X13+HAZİRAN!X13+TEMMUZ!X13+AĞUSTOS!X13+EYLÜL!X13+EKİM!X13+KASIM!X13+ARALIK!X13</f>
        <v>9</v>
      </c>
      <c r="Y13" s="425">
        <f>OCAK!Y13+ŞUBAT!Y13+MART!Y13+NİSAN!Y13+MAYIS!Y13+HAZİRAN!Y13+TEMMUZ!Y13+AĞUSTOS!Y13+EYLÜL!Y13+EKİM!Y13+KASIM!Y13+ARALIK!Y13</f>
        <v>4</v>
      </c>
      <c r="Z13" s="426">
        <f>OCAK!Z13+ŞUBAT!Z13+MART!Z13+NİSAN!Z13+MAYIS!Z13+HAZİRAN!Z13+TEMMUZ!Z13+AĞUSTOS!Z13+EYLÜL!Z13+EKİM!Z13+KASIM!Z13+ARALIK!Z13</f>
        <v>52</v>
      </c>
      <c r="AA13" s="427">
        <f>OCAK!AA13+ŞUBAT!AA13+MART!AA13+NİSAN!AA13+MAYIS!AA13+HAZİRAN!AA13+TEMMUZ!AA13+AĞUSTOS!AA13+EYLÜL!AA13+EKİM!AA13+KASIM!AA13+ARALIK!AA13</f>
        <v>12</v>
      </c>
      <c r="AB13" s="427">
        <f>OCAK!AB13+ŞUBAT!AB13+MART!AB13+NİSAN!AB13+MAYIS!AB13+HAZİRAN!AB13+TEMMUZ!AB13+AĞUSTOS!AB13+EYLÜL!AB13+EKİM!AB13+KASIM!AB13+ARALIK!AB13</f>
        <v>1</v>
      </c>
      <c r="AC13" s="427">
        <f>OCAK!AC13+ŞUBAT!AC13+MART!AC13+NİSAN!AC13+MAYIS!AC13+HAZİRAN!AC13+TEMMUZ!AC13+AĞUSTOS!AC13+EYLÜL!AC13+EKİM!AC13+KASIM!AC13+ARALIK!AC13</f>
        <v>0</v>
      </c>
      <c r="AD13" s="427">
        <f>OCAK!AD13+ŞUBAT!AD13+MART!AD13+NİSAN!AD13+MAYIS!AD13+HAZİRAN!AD13+TEMMUZ!AD13+AĞUSTOS!AD13+EYLÜL!AD13+EKİM!AD13+KASIM!AD13+ARALIK!AD13</f>
        <v>1</v>
      </c>
      <c r="AE13" s="577">
        <f>OCAK!AE13+ŞUBAT!AE13+MART!AE13+NİSAN!AE13+MAYIS!AE13+HAZİRAN!AE13+TEMMUZ!AE13+AĞUSTOS!AE13+EYLÜL!AE13+EKİM!AE13+KASIM!AE13+ARALIK!AE13</f>
        <v>8</v>
      </c>
      <c r="AF13" s="578">
        <f>OCAK!AF13+ŞUBAT!AF13+MART!AF13+NİSAN!AF13+MAYIS!AF13+HAZİRAN!AF13+TEMMUZ!AF13+AĞUSTOS!AF13+EYLÜL!AF13+EKİM!AF13+KASIM!AF13+ARALIK!AF13</f>
        <v>16</v>
      </c>
      <c r="AG13" s="578">
        <f>OCAK!AG13+ŞUBAT!AG13+MART!AG13+NİSAN!AG13+MAYIS!AG13+HAZİRAN!AG13+TEMMUZ!AG13+AĞUSTOS!AG13+EYLÜL!AG13+EKİM!AG13+KASIM!AG13+ARALIK!AG13</f>
        <v>8</v>
      </c>
      <c r="AH13" s="430">
        <f>OCAK!AH13+ŞUBAT!AH13+MART!AH13+NİSAN!AH13+MAYIS!AH13+HAZİRAN!AH13+TEMMUZ!AH13+AĞUSTOS!AH13+EYLÜL!AH13+EKİM!AH13+KASIM!AH13+ARALIK!AH13</f>
        <v>12</v>
      </c>
      <c r="AI13" s="579">
        <f t="shared" si="0"/>
        <v>459</v>
      </c>
    </row>
    <row r="14" spans="1:35" s="70" customFormat="1" ht="55.5" customHeight="1" x14ac:dyDescent="0.25">
      <c r="A14" s="580" t="s">
        <v>17</v>
      </c>
      <c r="B14" s="375" t="s">
        <v>111</v>
      </c>
      <c r="C14" s="446">
        <f>OCAK!C14+ŞUBAT!C14+MART!C14+NİSAN!C14+MAYIS!C14+HAZİRAN!C14+TEMMUZ!C14+AĞUSTOS!C14+EYLÜL!C14+EKİM!C14+KASIM!C14+ARALIK!C14</f>
        <v>0</v>
      </c>
      <c r="D14" s="418">
        <f>OCAK!D14+ŞUBAT!D14+MART!D14+NİSAN!D14+MAYIS!D14+HAZİRAN!D14+TEMMUZ!D14+AĞUSTOS!D14+EYLÜL!D14+EKİM!D14+KASIM!D14+ARALIK!D14</f>
        <v>3</v>
      </c>
      <c r="E14" s="418">
        <f>OCAK!E14+ŞUBAT!E14+MART!E14+NİSAN!E14+MAYIS!E14+HAZİRAN!E14+TEMMUZ!E14+AĞUSTOS!E14+EYLÜL!E14+EKİM!E14+KASIM!E14+ARALIK!E14</f>
        <v>0</v>
      </c>
      <c r="F14" s="418">
        <f>OCAK!F14+ŞUBAT!F14+MART!F14+NİSAN!F14+MAYIS!F14+HAZİRAN!F14+TEMMUZ!F14+AĞUSTOS!F14+EYLÜL!F14+EKİM!F14+KASIM!F14+ARALIK!F14</f>
        <v>0</v>
      </c>
      <c r="G14" s="419">
        <f>OCAK!G14+ŞUBAT!G14+MART!G14+NİSAN!G14+MAYIS!G14+HAZİRAN!G14+TEMMUZ!G14+AĞUSTOS!G14+EYLÜL!G14+EKİM!G14+KASIM!G14+ARALIK!G14</f>
        <v>3</v>
      </c>
      <c r="H14" s="419">
        <f>OCAK!H14+ŞUBAT!H14+MART!H14+NİSAN!H14+MAYIS!H14+HAZİRAN!H14+TEMMUZ!H14+AĞUSTOS!H14+EYLÜL!H14+EKİM!H14+KASIM!H14+ARALIK!H14</f>
        <v>0</v>
      </c>
      <c r="I14" s="419">
        <f>OCAK!I14+ŞUBAT!I14+MART!I14+NİSAN!I14+MAYIS!I14+HAZİRAN!I14+TEMMUZ!I14+AĞUSTOS!I14+EYLÜL!I14+EKİM!I14+KASIM!I14+ARALIK!I14</f>
        <v>0</v>
      </c>
      <c r="J14" s="420">
        <f>OCAK!J14+ŞUBAT!J14+MART!J14+NİSAN!J14+MAYIS!J14+HAZİRAN!J14+TEMMUZ!J14+AĞUSTOS!J14+EYLÜL!J14+EKİM!J14+KASIM!J14+ARALIK!J14</f>
        <v>3</v>
      </c>
      <c r="K14" s="420">
        <f>OCAK!K14+ŞUBAT!K14+MART!K14+NİSAN!K14+MAYIS!K14+HAZİRAN!K14+TEMMUZ!K14+AĞUSTOS!K14+EYLÜL!K14+EKİM!K14+KASIM!K14+ARALIK!K14</f>
        <v>0</v>
      </c>
      <c r="L14" s="421">
        <f>OCAK!L14+ŞUBAT!L14+MART!L14+NİSAN!L14+MAYIS!L14+HAZİRAN!L14+TEMMUZ!L14+AĞUSTOS!L14+EYLÜL!L14+EKİM!L14+KASIM!L14+ARALIK!L14</f>
        <v>0</v>
      </c>
      <c r="M14" s="421">
        <f>OCAK!M14+ŞUBAT!M14+MART!M14+NİSAN!M14+MAYIS!M14+HAZİRAN!M14+TEMMUZ!M14+AĞUSTOS!M14+EYLÜL!M14+EKİM!M14+KASIM!M14+ARALIK!M14</f>
        <v>0</v>
      </c>
      <c r="N14" s="421">
        <f>OCAK!N14+ŞUBAT!N14+MART!N14+NİSAN!N14+MAYIS!N14+HAZİRAN!N14+TEMMUZ!N14+AĞUSTOS!N14+EYLÜL!N14+EKİM!N14+KASIM!N14+ARALIK!N14</f>
        <v>0</v>
      </c>
      <c r="O14" s="422">
        <f>OCAK!O14+ŞUBAT!O14+MART!O14+NİSAN!O14+MAYIS!O14+HAZİRAN!O14+TEMMUZ!O14+AĞUSTOS!O14+EYLÜL!O14+EKİM!O14+KASIM!O14+ARALIK!O14</f>
        <v>0</v>
      </c>
      <c r="P14" s="423">
        <f>OCAK!P14+ŞUBAT!P14+MART!P14+NİSAN!P14+MAYIS!P14+HAZİRAN!P14+TEMMUZ!P14+AĞUSTOS!P14+EYLÜL!P14+EKİM!P14+KASIM!P14+ARALIK!P14</f>
        <v>1</v>
      </c>
      <c r="Q14" s="423">
        <f>OCAK!Q14+ŞUBAT!Q14+MART!Q14+NİSAN!Q14+MAYIS!Q14+HAZİRAN!Q14+TEMMUZ!Q14+AĞUSTOS!Q14+EYLÜL!Q14+EKİM!Q14+KASIM!Q14+ARALIK!Q14</f>
        <v>2</v>
      </c>
      <c r="R14" s="423">
        <f>OCAK!R14+ŞUBAT!R14+MART!R14+NİSAN!R14+MAYIS!R14+HAZİRAN!R14+TEMMUZ!R14+AĞUSTOS!R14+EYLÜL!R14+EKİM!R14+KASIM!R14+ARALIK!R14</f>
        <v>0</v>
      </c>
      <c r="S14" s="423">
        <f>OCAK!S14+ŞUBAT!S14+MART!S14+NİSAN!S14+MAYIS!S14+HAZİRAN!S14+TEMMUZ!S14+AĞUSTOS!S14+EYLÜL!S14+EKİM!S14+KASIM!S14+ARALIK!S14</f>
        <v>0</v>
      </c>
      <c r="T14" s="423">
        <f>OCAK!T14+ŞUBAT!T14+MART!T14+NİSAN!T14+MAYIS!T14+HAZİRAN!T14+TEMMUZ!T14+AĞUSTOS!T14+EYLÜL!T14+EKİM!T14+KASIM!T14+ARALIK!T14</f>
        <v>0</v>
      </c>
      <c r="U14" s="424">
        <f>OCAK!U14+ŞUBAT!U14+MART!U14+NİSAN!U14+MAYIS!U14+HAZİRAN!U14+TEMMUZ!U14+AĞUSTOS!U14+EYLÜL!U14+EKİM!U14+KASIM!U14+ARALIK!U14</f>
        <v>0</v>
      </c>
      <c r="V14" s="424">
        <f>OCAK!V14+ŞUBAT!V14+MART!V14+NİSAN!V14+MAYIS!V14+HAZİRAN!V14+TEMMUZ!V14+AĞUSTOS!V14+EYLÜL!V14+EKİM!V14+KASIM!V14+ARALIK!V14</f>
        <v>0</v>
      </c>
      <c r="W14" s="425">
        <f>OCAK!W14+ŞUBAT!W14+MART!W14+NİSAN!W14+MAYIS!W14+HAZİRAN!W14+TEMMUZ!W14+AĞUSTOS!W14+EYLÜL!W14+EKİM!W14+KASIM!W14+ARALIK!W14</f>
        <v>0</v>
      </c>
      <c r="X14" s="425">
        <f>OCAK!X14+ŞUBAT!X14+MART!X14+NİSAN!X14+MAYIS!X14+HAZİRAN!X14+TEMMUZ!X14+AĞUSTOS!X14+EYLÜL!X14+EKİM!X14+KASIM!X14+ARALIK!X14</f>
        <v>0</v>
      </c>
      <c r="Y14" s="425">
        <f>OCAK!Y14+ŞUBAT!Y14+MART!Y14+NİSAN!Y14+MAYIS!Y14+HAZİRAN!Y14+TEMMUZ!Y14+AĞUSTOS!Y14+EYLÜL!Y14+EKİM!Y14+KASIM!Y14+ARALIK!Y14</f>
        <v>0</v>
      </c>
      <c r="Z14" s="426">
        <f>OCAK!Z14+ŞUBAT!Z14+MART!Z14+NİSAN!Z14+MAYIS!Z14+HAZİRAN!Z14+TEMMUZ!Z14+AĞUSTOS!Z14+EYLÜL!Z14+EKİM!Z14+KASIM!Z14+ARALIK!Z14</f>
        <v>2</v>
      </c>
      <c r="AA14" s="427">
        <f>OCAK!AA14+ŞUBAT!AA14+MART!AA14+NİSAN!AA14+MAYIS!AA14+HAZİRAN!AA14+TEMMUZ!AA14+AĞUSTOS!AA14+EYLÜL!AA14+EKİM!AA14+KASIM!AA14+ARALIK!AA14</f>
        <v>0</v>
      </c>
      <c r="AB14" s="427">
        <f>OCAK!AB14+ŞUBAT!AB14+MART!AB14+NİSAN!AB14+MAYIS!AB14+HAZİRAN!AB14+TEMMUZ!AB14+AĞUSTOS!AB14+EYLÜL!AB14+EKİM!AB14+KASIM!AB14+ARALIK!AB14</f>
        <v>0</v>
      </c>
      <c r="AC14" s="427">
        <f>OCAK!AC14+ŞUBAT!AC14+MART!AC14+NİSAN!AC14+MAYIS!AC14+HAZİRAN!AC14+TEMMUZ!AC14+AĞUSTOS!AC14+EYLÜL!AC14+EKİM!AC14+KASIM!AC14+ARALIK!AC14</f>
        <v>0</v>
      </c>
      <c r="AD14" s="427">
        <f>OCAK!AD14+ŞUBAT!AD14+MART!AD14+NİSAN!AD14+MAYIS!AD14+HAZİRAN!AD14+TEMMUZ!AD14+AĞUSTOS!AD14+EYLÜL!AD14+EKİM!AD14+KASIM!AD14+ARALIK!AD14</f>
        <v>0</v>
      </c>
      <c r="AE14" s="577">
        <f>OCAK!AE14+ŞUBAT!AE14+MART!AE14+NİSAN!AE14+MAYIS!AE14+HAZİRAN!AE14+TEMMUZ!AE14+AĞUSTOS!AE14+EYLÜL!AE14+EKİM!AE14+KASIM!AE14+ARALIK!AE14</f>
        <v>0</v>
      </c>
      <c r="AF14" s="578">
        <f>OCAK!AF14+ŞUBAT!AF14+MART!AF14+NİSAN!AF14+MAYIS!AF14+HAZİRAN!AF14+TEMMUZ!AF14+AĞUSTOS!AF14+EYLÜL!AF14+EKİM!AF14+KASIM!AF14+ARALIK!AF14</f>
        <v>0</v>
      </c>
      <c r="AG14" s="578">
        <f>OCAK!AG14+ŞUBAT!AG14+MART!AG14+NİSAN!AG14+MAYIS!AG14+HAZİRAN!AG14+TEMMUZ!AG14+AĞUSTOS!AG14+EYLÜL!AG14+EKİM!AG14+KASIM!AG14+ARALIK!AG14</f>
        <v>0</v>
      </c>
      <c r="AH14" s="430">
        <f>OCAK!AH14+ŞUBAT!AH14+MART!AH14+NİSAN!AH14+MAYIS!AH14+HAZİRAN!AH14+TEMMUZ!AH14+AĞUSTOS!AH14+EYLÜL!AH14+EKİM!AH14+KASIM!AH14+ARALIK!AH14</f>
        <v>2</v>
      </c>
      <c r="AI14" s="579">
        <f t="shared" si="0"/>
        <v>16</v>
      </c>
    </row>
    <row r="15" spans="1:35" s="70" customFormat="1" ht="55.5" customHeight="1" x14ac:dyDescent="0.25">
      <c r="A15" s="324" t="s">
        <v>63</v>
      </c>
      <c r="B15" s="380" t="s">
        <v>108</v>
      </c>
      <c r="C15" s="446">
        <f>OCAK!C15+ŞUBAT!C15+MART!C15+NİSAN!C15+MAYIS!C15+HAZİRAN!C15+TEMMUZ!C15+AĞUSTOS!C15+EYLÜL!C15+EKİM!C15+KASIM!C15+ARALIK!C15</f>
        <v>9</v>
      </c>
      <c r="D15" s="418">
        <f>OCAK!D15+ŞUBAT!D15+MART!D15+NİSAN!D15+MAYIS!D15+HAZİRAN!D15+TEMMUZ!D15+AĞUSTOS!D15+EYLÜL!D15+EKİM!D15+KASIM!D15+ARALIK!D15</f>
        <v>22</v>
      </c>
      <c r="E15" s="418">
        <f>OCAK!E15+ŞUBAT!E15+MART!E15+NİSAN!E15+MAYIS!E15+HAZİRAN!E15+TEMMUZ!E15+AĞUSTOS!E15+EYLÜL!E15+EKİM!E15+KASIM!E15+ARALIK!E15</f>
        <v>0</v>
      </c>
      <c r="F15" s="418">
        <f>OCAK!F15+ŞUBAT!F15+MART!F15+NİSAN!F15+MAYIS!F15+HAZİRAN!F15+TEMMUZ!F15+AĞUSTOS!F15+EYLÜL!F15+EKİM!F15+KASIM!F15+ARALIK!F15</f>
        <v>1</v>
      </c>
      <c r="G15" s="419">
        <f>OCAK!G15+ŞUBAT!G15+MART!G15+NİSAN!G15+MAYIS!G15+HAZİRAN!G15+TEMMUZ!G15+AĞUSTOS!G15+EYLÜL!G15+EKİM!G15+KASIM!G15+ARALIK!G15</f>
        <v>13</v>
      </c>
      <c r="H15" s="419">
        <f>OCAK!H15+ŞUBAT!H15+MART!H15+NİSAN!H15+MAYIS!H15+HAZİRAN!H15+TEMMUZ!H15+AĞUSTOS!H15+EYLÜL!H15+EKİM!H15+KASIM!H15+ARALIK!H15</f>
        <v>1</v>
      </c>
      <c r="I15" s="419">
        <f>OCAK!I15+ŞUBAT!I15+MART!I15+NİSAN!I15+MAYIS!I15+HAZİRAN!I15+TEMMUZ!I15+AĞUSTOS!I15+EYLÜL!I15+EKİM!I15+KASIM!I15+ARALIK!I15</f>
        <v>0</v>
      </c>
      <c r="J15" s="420">
        <f>OCAK!J15+ŞUBAT!J15+MART!J15+NİSAN!J15+MAYIS!J15+HAZİRAN!J15+TEMMUZ!J15+AĞUSTOS!J15+EYLÜL!J15+EKİM!J15+KASIM!J15+ARALIK!J15</f>
        <v>9</v>
      </c>
      <c r="K15" s="420">
        <f>OCAK!K15+ŞUBAT!K15+MART!K15+NİSAN!K15+MAYIS!K15+HAZİRAN!K15+TEMMUZ!K15+AĞUSTOS!K15+EYLÜL!K15+EKİM!K15+KASIM!K15+ARALIK!K15</f>
        <v>3</v>
      </c>
      <c r="L15" s="421">
        <f>OCAK!L15+ŞUBAT!L15+MART!L15+NİSAN!L15+MAYIS!L15+HAZİRAN!L15+TEMMUZ!L15+AĞUSTOS!L15+EYLÜL!L15+EKİM!L15+KASIM!L15+ARALIK!L15</f>
        <v>6</v>
      </c>
      <c r="M15" s="421">
        <f>OCAK!M15+ŞUBAT!M15+MART!M15+NİSAN!M15+MAYIS!M15+HAZİRAN!M15+TEMMUZ!M15+AĞUSTOS!M15+EYLÜL!M15+EKİM!M15+KASIM!M15+ARALIK!M15</f>
        <v>6</v>
      </c>
      <c r="N15" s="421">
        <f>OCAK!N15+ŞUBAT!N15+MART!N15+NİSAN!N15+MAYIS!N15+HAZİRAN!N15+TEMMUZ!N15+AĞUSTOS!N15+EYLÜL!N15+EKİM!N15+KASIM!N15+ARALIK!N15</f>
        <v>0</v>
      </c>
      <c r="O15" s="422">
        <f>OCAK!O15+ŞUBAT!O15+MART!O15+NİSAN!O15+MAYIS!O15+HAZİRAN!O15+TEMMUZ!O15+AĞUSTOS!O15+EYLÜL!O15+EKİM!O15+KASIM!O15+ARALIK!O15</f>
        <v>3</v>
      </c>
      <c r="P15" s="423">
        <f>OCAK!P15+ŞUBAT!P15+MART!P15+NİSAN!P15+MAYIS!P15+HAZİRAN!P15+TEMMUZ!P15+AĞUSTOS!P15+EYLÜL!P15+EKİM!P15+KASIM!P15+ARALIK!P15</f>
        <v>9</v>
      </c>
      <c r="Q15" s="423">
        <f>OCAK!Q15+ŞUBAT!Q15+MART!Q15+NİSAN!Q15+MAYIS!Q15+HAZİRAN!Q15+TEMMUZ!Q15+AĞUSTOS!Q15+EYLÜL!Q15+EKİM!Q15+KASIM!Q15+ARALIK!Q15</f>
        <v>11</v>
      </c>
      <c r="R15" s="423">
        <f>OCAK!R15+ŞUBAT!R15+MART!R15+NİSAN!R15+MAYIS!R15+HAZİRAN!R15+TEMMUZ!R15+AĞUSTOS!R15+EYLÜL!R15+EKİM!R15+KASIM!R15+ARALIK!R15</f>
        <v>1</v>
      </c>
      <c r="S15" s="423">
        <f>OCAK!S15+ŞUBAT!S15+MART!S15+NİSAN!S15+MAYIS!S15+HAZİRAN!S15+TEMMUZ!S15+AĞUSTOS!S15+EYLÜL!S15+EKİM!S15+KASIM!S15+ARALIK!S15</f>
        <v>2</v>
      </c>
      <c r="T15" s="423">
        <f>OCAK!T15+ŞUBAT!T15+MART!T15+NİSAN!T15+MAYIS!T15+HAZİRAN!T15+TEMMUZ!T15+AĞUSTOS!T15+EYLÜL!T15+EKİM!T15+KASIM!T15+ARALIK!T15</f>
        <v>2</v>
      </c>
      <c r="U15" s="424">
        <f>OCAK!U15+ŞUBAT!U15+MART!U15+NİSAN!U15+MAYIS!U15+HAZİRAN!U15+TEMMUZ!U15+AĞUSTOS!U15+EYLÜL!U15+EKİM!U15+KASIM!U15+ARALIK!U15</f>
        <v>3</v>
      </c>
      <c r="V15" s="424">
        <f>OCAK!V15+ŞUBAT!V15+MART!V15+NİSAN!V15+MAYIS!V15+HAZİRAN!V15+TEMMUZ!V15+AĞUSTOS!V15+EYLÜL!V15+EKİM!V15+KASIM!V15+ARALIK!V15</f>
        <v>0</v>
      </c>
      <c r="W15" s="425">
        <f>OCAK!W15+ŞUBAT!W15+MART!W15+NİSAN!W15+MAYIS!W15+HAZİRAN!W15+TEMMUZ!W15+AĞUSTOS!W15+EYLÜL!W15+EKİM!W15+KASIM!W15+ARALIK!W15</f>
        <v>8</v>
      </c>
      <c r="X15" s="425">
        <f>OCAK!X15+ŞUBAT!X15+MART!X15+NİSAN!X15+MAYIS!X15+HAZİRAN!X15+TEMMUZ!X15+AĞUSTOS!X15+EYLÜL!X15+EKİM!X15+KASIM!X15+ARALIK!X15</f>
        <v>1</v>
      </c>
      <c r="Y15" s="425">
        <f>OCAK!Y15+ŞUBAT!Y15+MART!Y15+NİSAN!Y15+MAYIS!Y15+HAZİRAN!Y15+TEMMUZ!Y15+AĞUSTOS!Y15+EYLÜL!Y15+EKİM!Y15+KASIM!Y15+ARALIK!Y15</f>
        <v>0</v>
      </c>
      <c r="Z15" s="426">
        <f>OCAK!Z15+ŞUBAT!Z15+MART!Z15+NİSAN!Z15+MAYIS!Z15+HAZİRAN!Z15+TEMMUZ!Z15+AĞUSTOS!Z15+EYLÜL!Z15+EKİM!Z15+KASIM!Z15+ARALIK!Z15</f>
        <v>12</v>
      </c>
      <c r="AA15" s="427">
        <f>OCAK!AA15+ŞUBAT!AA15+MART!AA15+NİSAN!AA15+MAYIS!AA15+HAZİRAN!AA15+TEMMUZ!AA15+AĞUSTOS!AA15+EYLÜL!AA15+EKİM!AA15+KASIM!AA15+ARALIK!AA15</f>
        <v>4</v>
      </c>
      <c r="AB15" s="427">
        <f>OCAK!AB15+ŞUBAT!AB15+MART!AB15+NİSAN!AB15+MAYIS!AB15+HAZİRAN!AB15+TEMMUZ!AB15+AĞUSTOS!AB15+EYLÜL!AB15+EKİM!AB15+KASIM!AB15+ARALIK!AB15</f>
        <v>0</v>
      </c>
      <c r="AC15" s="427">
        <f>OCAK!AC15+ŞUBAT!AC15+MART!AC15+NİSAN!AC15+MAYIS!AC15+HAZİRAN!AC15+TEMMUZ!AC15+AĞUSTOS!AC15+EYLÜL!AC15+EKİM!AC15+KASIM!AC15+ARALIK!AC15</f>
        <v>0</v>
      </c>
      <c r="AD15" s="427">
        <f>OCAK!AD15+ŞUBAT!AD15+MART!AD15+NİSAN!AD15+MAYIS!AD15+HAZİRAN!AD15+TEMMUZ!AD15+AĞUSTOS!AD15+EYLÜL!AD15+EKİM!AD15+KASIM!AD15+ARALIK!AD15</f>
        <v>1</v>
      </c>
      <c r="AE15" s="577">
        <f>OCAK!AE15+ŞUBAT!AE15+MART!AE15+NİSAN!AE15+MAYIS!AE15+HAZİRAN!AE15+TEMMUZ!AE15+AĞUSTOS!AE15+EYLÜL!AE15+EKİM!AE15+KASIM!AE15+ARALIK!AE15</f>
        <v>1</v>
      </c>
      <c r="AF15" s="578">
        <f>OCAK!AF15+ŞUBAT!AF15+MART!AF15+NİSAN!AF15+MAYIS!AF15+HAZİRAN!AF15+TEMMUZ!AF15+AĞUSTOS!AF15+EYLÜL!AF15+EKİM!AF15+KASIM!AF15+ARALIK!AF15</f>
        <v>5</v>
      </c>
      <c r="AG15" s="578">
        <f>OCAK!AG15+ŞUBAT!AG15+MART!AG15+NİSAN!AG15+MAYIS!AG15+HAZİRAN!AG15+TEMMUZ!AG15+AĞUSTOS!AG15+EYLÜL!AG15+EKİM!AG15+KASIM!AG15+ARALIK!AG15</f>
        <v>1</v>
      </c>
      <c r="AH15" s="430">
        <f>OCAK!AH15+ŞUBAT!AH15+MART!AH15+NİSAN!AH15+MAYIS!AH15+HAZİRAN!AH15+TEMMUZ!AH15+AĞUSTOS!AH15+EYLÜL!AH15+EKİM!AH15+KASIM!AH15+ARALIK!AH15</f>
        <v>19</v>
      </c>
      <c r="AI15" s="579">
        <f t="shared" si="0"/>
        <v>153</v>
      </c>
    </row>
    <row r="16" spans="1:35" s="70" customFormat="1" ht="55.5" customHeight="1" x14ac:dyDescent="0.25">
      <c r="A16" s="580" t="s">
        <v>18</v>
      </c>
      <c r="B16" s="375" t="s">
        <v>108</v>
      </c>
      <c r="C16" s="446">
        <f>OCAK!C16+ŞUBAT!C16+MART!C16+NİSAN!C16+MAYIS!C16+HAZİRAN!C16+TEMMUZ!C16+AĞUSTOS!C16+EYLÜL!C16+EKİM!C16+KASIM!C16+ARALIK!C16</f>
        <v>4</v>
      </c>
      <c r="D16" s="418">
        <f>OCAK!D16+ŞUBAT!D16+MART!D16+NİSAN!D16+MAYIS!D16+HAZİRAN!D16+TEMMUZ!D16+AĞUSTOS!D16+EYLÜL!D16+EKİM!D16+KASIM!D16+ARALIK!D16</f>
        <v>9</v>
      </c>
      <c r="E16" s="418">
        <f>OCAK!E16+ŞUBAT!E16+MART!E16+NİSAN!E16+MAYIS!E16+HAZİRAN!E16+TEMMUZ!E16+AĞUSTOS!E16+EYLÜL!E16+EKİM!E16+KASIM!E16+ARALIK!E16</f>
        <v>0</v>
      </c>
      <c r="F16" s="418">
        <f>OCAK!F16+ŞUBAT!F16+MART!F16+NİSAN!F16+MAYIS!F16+HAZİRAN!F16+TEMMUZ!F16+AĞUSTOS!F16+EYLÜL!F16+EKİM!F16+KASIM!F16+ARALIK!F16</f>
        <v>12</v>
      </c>
      <c r="G16" s="419">
        <f>OCAK!G16+ŞUBAT!G16+MART!G16+NİSAN!G16+MAYIS!G16+HAZİRAN!G16+TEMMUZ!G16+AĞUSTOS!G16+EYLÜL!G16+EKİM!G16+KASIM!G16+ARALIK!G16</f>
        <v>4</v>
      </c>
      <c r="H16" s="419">
        <f>OCAK!H16+ŞUBAT!H16+MART!H16+NİSAN!H16+MAYIS!H16+HAZİRAN!H16+TEMMUZ!H16+AĞUSTOS!H16+EYLÜL!H16+EKİM!H16+KASIM!H16+ARALIK!H16</f>
        <v>0</v>
      </c>
      <c r="I16" s="419">
        <f>OCAK!I16+ŞUBAT!I16+MART!I16+NİSAN!I16+MAYIS!I16+HAZİRAN!I16+TEMMUZ!I16+AĞUSTOS!I16+EYLÜL!I16+EKİM!I16+KASIM!I16+ARALIK!I16</f>
        <v>3</v>
      </c>
      <c r="J16" s="420">
        <f>OCAK!J16+ŞUBAT!J16+MART!J16+NİSAN!J16+MAYIS!J16+HAZİRAN!J16+TEMMUZ!J16+AĞUSTOS!J16+EYLÜL!J16+EKİM!J16+KASIM!J16+ARALIK!J16</f>
        <v>7</v>
      </c>
      <c r="K16" s="420">
        <f>OCAK!K16+ŞUBAT!K16+MART!K16+NİSAN!K16+MAYIS!K16+HAZİRAN!K16+TEMMUZ!K16+AĞUSTOS!K16+EYLÜL!K16+EKİM!K16+KASIM!K16+ARALIK!K16</f>
        <v>0</v>
      </c>
      <c r="L16" s="421">
        <f>OCAK!L16+ŞUBAT!L16+MART!L16+NİSAN!L16+MAYIS!L16+HAZİRAN!L16+TEMMUZ!L16+AĞUSTOS!L16+EYLÜL!L16+EKİM!L16+KASIM!L16+ARALIK!L16</f>
        <v>6</v>
      </c>
      <c r="M16" s="421">
        <f>OCAK!M16+ŞUBAT!M16+MART!M16+NİSAN!M16+MAYIS!M16+HAZİRAN!M16+TEMMUZ!M16+AĞUSTOS!M16+EYLÜL!M16+EKİM!M16+KASIM!M16+ARALIK!M16</f>
        <v>8</v>
      </c>
      <c r="N16" s="421">
        <f>OCAK!N16+ŞUBAT!N16+MART!N16+NİSAN!N16+MAYIS!N16+HAZİRAN!N16+TEMMUZ!N16+AĞUSTOS!N16+EYLÜL!N16+EKİM!N16+KASIM!N16+ARALIK!N16</f>
        <v>0</v>
      </c>
      <c r="O16" s="422">
        <f>OCAK!O16+ŞUBAT!O16+MART!O16+NİSAN!O16+MAYIS!O16+HAZİRAN!O16+TEMMUZ!O16+AĞUSTOS!O16+EYLÜL!O16+EKİM!O16+KASIM!O16+ARALIK!O16</f>
        <v>0</v>
      </c>
      <c r="P16" s="423">
        <f>OCAK!P16+ŞUBAT!P16+MART!P16+NİSAN!P16+MAYIS!P16+HAZİRAN!P16+TEMMUZ!P16+AĞUSTOS!P16+EYLÜL!P16+EKİM!P16+KASIM!P16+ARALIK!P16</f>
        <v>50</v>
      </c>
      <c r="Q16" s="423">
        <f>OCAK!Q16+ŞUBAT!Q16+MART!Q16+NİSAN!Q16+MAYIS!Q16+HAZİRAN!Q16+TEMMUZ!Q16+AĞUSTOS!Q16+EYLÜL!Q16+EKİM!Q16+KASIM!Q16+ARALIK!Q16</f>
        <v>22</v>
      </c>
      <c r="R16" s="423">
        <f>OCAK!R16+ŞUBAT!R16+MART!R16+NİSAN!R16+MAYIS!R16+HAZİRAN!R16+TEMMUZ!R16+AĞUSTOS!R16+EYLÜL!R16+EKİM!R16+KASIM!R16+ARALIK!R16</f>
        <v>0</v>
      </c>
      <c r="S16" s="423">
        <f>OCAK!S16+ŞUBAT!S16+MART!S16+NİSAN!S16+MAYIS!S16+HAZİRAN!S16+TEMMUZ!S16+AĞUSTOS!S16+EYLÜL!S16+EKİM!S16+KASIM!S16+ARALIK!S16</f>
        <v>4</v>
      </c>
      <c r="T16" s="423">
        <f>OCAK!T16+ŞUBAT!T16+MART!T16+NİSAN!T16+MAYIS!T16+HAZİRAN!T16+TEMMUZ!T16+AĞUSTOS!T16+EYLÜL!T16+EKİM!T16+KASIM!T16+ARALIK!T16</f>
        <v>3</v>
      </c>
      <c r="U16" s="424">
        <f>OCAK!U16+ŞUBAT!U16+MART!U16+NİSAN!U16+MAYIS!U16+HAZİRAN!U16+TEMMUZ!U16+AĞUSTOS!U16+EYLÜL!U16+EKİM!U16+KASIM!U16+ARALIK!U16</f>
        <v>27</v>
      </c>
      <c r="V16" s="424">
        <f>OCAK!V16+ŞUBAT!V16+MART!V16+NİSAN!V16+MAYIS!V16+HAZİRAN!V16+TEMMUZ!V16+AĞUSTOS!V16+EYLÜL!V16+EKİM!V16+KASIM!V16+ARALIK!V16</f>
        <v>0</v>
      </c>
      <c r="W16" s="425">
        <f>OCAK!W16+ŞUBAT!W16+MART!W16+NİSAN!W16+MAYIS!W16+HAZİRAN!W16+TEMMUZ!W16+AĞUSTOS!W16+EYLÜL!W16+EKİM!W16+KASIM!W16+ARALIK!W16</f>
        <v>3</v>
      </c>
      <c r="X16" s="425">
        <f>OCAK!X16+ŞUBAT!X16+MART!X16+NİSAN!X16+MAYIS!X16+HAZİRAN!X16+TEMMUZ!X16+AĞUSTOS!X16+EYLÜL!X16+EKİM!X16+KASIM!X16+ARALIK!X16</f>
        <v>0</v>
      </c>
      <c r="Y16" s="425">
        <f>OCAK!Y16+ŞUBAT!Y16+MART!Y16+NİSAN!Y16+MAYIS!Y16+HAZİRAN!Y16+TEMMUZ!Y16+AĞUSTOS!Y16+EYLÜL!Y16+EKİM!Y16+KASIM!Y16+ARALIK!Y16</f>
        <v>0</v>
      </c>
      <c r="Z16" s="426">
        <f>OCAK!Z16+ŞUBAT!Z16+MART!Z16+NİSAN!Z16+MAYIS!Z16+HAZİRAN!Z16+TEMMUZ!Z16+AĞUSTOS!Z16+EYLÜL!Z16+EKİM!Z16+KASIM!Z16+ARALIK!Z16</f>
        <v>8</v>
      </c>
      <c r="AA16" s="427">
        <f>OCAK!AA16+ŞUBAT!AA16+MART!AA16+NİSAN!AA16+MAYIS!AA16+HAZİRAN!AA16+TEMMUZ!AA16+AĞUSTOS!AA16+EYLÜL!AA16+EKİM!AA16+KASIM!AA16+ARALIK!AA16</f>
        <v>26</v>
      </c>
      <c r="AB16" s="427">
        <f>OCAK!AB16+ŞUBAT!AB16+MART!AB16+NİSAN!AB16+MAYIS!AB16+HAZİRAN!AB16+TEMMUZ!AB16+AĞUSTOS!AB16+EYLÜL!AB16+EKİM!AB16+KASIM!AB16+ARALIK!AB16</f>
        <v>1</v>
      </c>
      <c r="AC16" s="427">
        <f>OCAK!AC16+ŞUBAT!AC16+MART!AC16+NİSAN!AC16+MAYIS!AC16+HAZİRAN!AC16+TEMMUZ!AC16+AĞUSTOS!AC16+EYLÜL!AC16+EKİM!AC16+KASIM!AC16+ARALIK!AC16</f>
        <v>3</v>
      </c>
      <c r="AD16" s="427">
        <f>OCAK!AD16+ŞUBAT!AD16+MART!AD16+NİSAN!AD16+MAYIS!AD16+HAZİRAN!AD16+TEMMUZ!AD16+AĞUSTOS!AD16+EYLÜL!AD16+EKİM!AD16+KASIM!AD16+ARALIK!AD16</f>
        <v>0</v>
      </c>
      <c r="AE16" s="577">
        <f>OCAK!AE16+ŞUBAT!AE16+MART!AE16+NİSAN!AE16+MAYIS!AE16+HAZİRAN!AE16+TEMMUZ!AE16+AĞUSTOS!AE16+EYLÜL!AE16+EKİM!AE16+KASIM!AE16+ARALIK!AE16</f>
        <v>0</v>
      </c>
      <c r="AF16" s="578">
        <f>OCAK!AF16+ŞUBAT!AF16+MART!AF16+NİSAN!AF16+MAYIS!AF16+HAZİRAN!AF16+TEMMUZ!AF16+AĞUSTOS!AF16+EYLÜL!AF16+EKİM!AF16+KASIM!AF16+ARALIK!AF16</f>
        <v>28</v>
      </c>
      <c r="AG16" s="578">
        <f>OCAK!AG16+ŞUBAT!AG16+MART!AG16+NİSAN!AG16+MAYIS!AG16+HAZİRAN!AG16+TEMMUZ!AG16+AĞUSTOS!AG16+EYLÜL!AG16+EKİM!AG16+KASIM!AG16+ARALIK!AG16</f>
        <v>9</v>
      </c>
      <c r="AH16" s="430">
        <f>OCAK!AH16+ŞUBAT!AH16+MART!AH16+NİSAN!AH16+MAYIS!AH16+HAZİRAN!AH16+TEMMUZ!AH16+AĞUSTOS!AH16+EYLÜL!AH16+EKİM!AH16+KASIM!AH16+ARALIK!AH16</f>
        <v>83</v>
      </c>
      <c r="AI16" s="579">
        <f t="shared" si="0"/>
        <v>320</v>
      </c>
    </row>
    <row r="17" spans="1:35" s="70" customFormat="1" ht="55.5" customHeight="1" x14ac:dyDescent="0.25">
      <c r="A17" s="580" t="s">
        <v>33</v>
      </c>
      <c r="B17" s="375" t="s">
        <v>108</v>
      </c>
      <c r="C17" s="446">
        <f>OCAK!C17+ŞUBAT!C17+MART!C17+NİSAN!C17+MAYIS!C17+HAZİRAN!C17+TEMMUZ!C17+AĞUSTOS!C17+EYLÜL!C17+EKİM!C17+KASIM!C17+ARALIK!C17</f>
        <v>0</v>
      </c>
      <c r="D17" s="418">
        <f>OCAK!D17+ŞUBAT!D17+MART!D17+NİSAN!D17+MAYIS!D17+HAZİRAN!D17+TEMMUZ!D17+AĞUSTOS!D17+EYLÜL!D17+EKİM!D17+KASIM!D17+ARALIK!D17</f>
        <v>1</v>
      </c>
      <c r="E17" s="418">
        <f>OCAK!E17+ŞUBAT!E17+MART!E17+NİSAN!E17+MAYIS!E17+HAZİRAN!E17+TEMMUZ!E17+AĞUSTOS!E17+EYLÜL!E17+EKİM!E17+KASIM!E17+ARALIK!E17</f>
        <v>0</v>
      </c>
      <c r="F17" s="418">
        <f>OCAK!F17+ŞUBAT!F17+MART!F17+NİSAN!F17+MAYIS!F17+HAZİRAN!F17+TEMMUZ!F17+AĞUSTOS!F17+EYLÜL!F17+EKİM!F17+KASIM!F17+ARALIK!F17</f>
        <v>1</v>
      </c>
      <c r="G17" s="419">
        <f>OCAK!G17+ŞUBAT!G17+MART!G17+NİSAN!G17+MAYIS!G17+HAZİRAN!G17+TEMMUZ!G17+AĞUSTOS!G17+EYLÜL!G17+EKİM!G17+KASIM!G17+ARALIK!G17</f>
        <v>3</v>
      </c>
      <c r="H17" s="419">
        <f>OCAK!H17+ŞUBAT!H17+MART!H17+NİSAN!H17+MAYIS!H17+HAZİRAN!H17+TEMMUZ!H17+AĞUSTOS!H17+EYLÜL!H17+EKİM!H17+KASIM!H17+ARALIK!H17</f>
        <v>1</v>
      </c>
      <c r="I17" s="419">
        <f>OCAK!I17+ŞUBAT!I17+MART!I17+NİSAN!I17+MAYIS!I17+HAZİRAN!I17+TEMMUZ!I17+AĞUSTOS!I17+EYLÜL!I17+EKİM!I17+KASIM!I17+ARALIK!I17</f>
        <v>1</v>
      </c>
      <c r="J17" s="420">
        <f>OCAK!J17+ŞUBAT!J17+MART!J17+NİSAN!J17+MAYIS!J17+HAZİRAN!J17+TEMMUZ!J17+AĞUSTOS!J17+EYLÜL!J17+EKİM!J17+KASIM!J17+ARALIK!J17</f>
        <v>1</v>
      </c>
      <c r="K17" s="420">
        <f>OCAK!K17+ŞUBAT!K17+MART!K17+NİSAN!K17+MAYIS!K17+HAZİRAN!K17+TEMMUZ!K17+AĞUSTOS!K17+EYLÜL!K17+EKİM!K17+KASIM!K17+ARALIK!K17</f>
        <v>0</v>
      </c>
      <c r="L17" s="421">
        <f>OCAK!L17+ŞUBAT!L17+MART!L17+NİSAN!L17+MAYIS!L17+HAZİRAN!L17+TEMMUZ!L17+AĞUSTOS!L17+EYLÜL!L17+EKİM!L17+KASIM!L17+ARALIK!L17</f>
        <v>0</v>
      </c>
      <c r="M17" s="421">
        <f>OCAK!M17+ŞUBAT!M17+MART!M17+NİSAN!M17+MAYIS!M17+HAZİRAN!M17+TEMMUZ!M17+AĞUSTOS!M17+EYLÜL!M17+EKİM!M17+KASIM!M17+ARALIK!M17</f>
        <v>2</v>
      </c>
      <c r="N17" s="421">
        <f>OCAK!N17+ŞUBAT!N17+MART!N17+NİSAN!N17+MAYIS!N17+HAZİRAN!N17+TEMMUZ!N17+AĞUSTOS!N17+EYLÜL!N17+EKİM!N17+KASIM!N17+ARALIK!N17</f>
        <v>0</v>
      </c>
      <c r="O17" s="422">
        <f>OCAK!O17+ŞUBAT!O17+MART!O17+NİSAN!O17+MAYIS!O17+HAZİRAN!O17+TEMMUZ!O17+AĞUSTOS!O17+EYLÜL!O17+EKİM!O17+KASIM!O17+ARALIK!O17</f>
        <v>0</v>
      </c>
      <c r="P17" s="423">
        <f>OCAK!P17+ŞUBAT!P17+MART!P17+NİSAN!P17+MAYIS!P17+HAZİRAN!P17+TEMMUZ!P17+AĞUSTOS!P17+EYLÜL!P17+EKİM!P17+KASIM!P17+ARALIK!P17</f>
        <v>3</v>
      </c>
      <c r="Q17" s="423">
        <f>OCAK!Q17+ŞUBAT!Q17+MART!Q17+NİSAN!Q17+MAYIS!Q17+HAZİRAN!Q17+TEMMUZ!Q17+AĞUSTOS!Q17+EYLÜL!Q17+EKİM!Q17+KASIM!Q17+ARALIK!Q17</f>
        <v>7</v>
      </c>
      <c r="R17" s="423">
        <f>OCAK!R17+ŞUBAT!R17+MART!R17+NİSAN!R17+MAYIS!R17+HAZİRAN!R17+TEMMUZ!R17+AĞUSTOS!R17+EYLÜL!R17+EKİM!R17+KASIM!R17+ARALIK!R17</f>
        <v>0</v>
      </c>
      <c r="S17" s="423">
        <f>OCAK!S17+ŞUBAT!S17+MART!S17+NİSAN!S17+MAYIS!S17+HAZİRAN!S17+TEMMUZ!S17+AĞUSTOS!S17+EYLÜL!S17+EKİM!S17+KASIM!S17+ARALIK!S17</f>
        <v>0</v>
      </c>
      <c r="T17" s="423">
        <f>OCAK!T17+ŞUBAT!T17+MART!T17+NİSAN!T17+MAYIS!T17+HAZİRAN!T17+TEMMUZ!T17+AĞUSTOS!T17+EYLÜL!T17+EKİM!T17+KASIM!T17+ARALIK!T17</f>
        <v>0</v>
      </c>
      <c r="U17" s="424">
        <f>OCAK!U17+ŞUBAT!U17+MART!U17+NİSAN!U17+MAYIS!U17+HAZİRAN!U17+TEMMUZ!U17+AĞUSTOS!U17+EYLÜL!U17+EKİM!U17+KASIM!U17+ARALIK!U17</f>
        <v>1</v>
      </c>
      <c r="V17" s="424">
        <f>OCAK!V17+ŞUBAT!V17+MART!V17+NİSAN!V17+MAYIS!V17+HAZİRAN!V17+TEMMUZ!V17+AĞUSTOS!V17+EYLÜL!V17+EKİM!V17+KASIM!V17+ARALIK!V17</f>
        <v>0</v>
      </c>
      <c r="W17" s="425">
        <f>OCAK!W17+ŞUBAT!W17+MART!W17+NİSAN!W17+MAYIS!W17+HAZİRAN!W17+TEMMUZ!W17+AĞUSTOS!W17+EYLÜL!W17+EKİM!W17+KASIM!W17+ARALIK!W17</f>
        <v>2</v>
      </c>
      <c r="X17" s="425">
        <f>OCAK!X17+ŞUBAT!X17+MART!X17+NİSAN!X17+MAYIS!X17+HAZİRAN!X17+TEMMUZ!X17+AĞUSTOS!X17+EYLÜL!X17+EKİM!X17+KASIM!X17+ARALIK!X17</f>
        <v>2</v>
      </c>
      <c r="Y17" s="425">
        <f>OCAK!Y17+ŞUBAT!Y17+MART!Y17+NİSAN!Y17+MAYIS!Y17+HAZİRAN!Y17+TEMMUZ!Y17+AĞUSTOS!Y17+EYLÜL!Y17+EKİM!Y17+KASIM!Y17+ARALIK!Y17</f>
        <v>0</v>
      </c>
      <c r="Z17" s="426">
        <f>OCAK!Z17+ŞUBAT!Z17+MART!Z17+NİSAN!Z17+MAYIS!Z17+HAZİRAN!Z17+TEMMUZ!Z17+AĞUSTOS!Z17+EYLÜL!Z17+EKİM!Z17+KASIM!Z17+ARALIK!Z17</f>
        <v>0</v>
      </c>
      <c r="AA17" s="427">
        <f>OCAK!AA17+ŞUBAT!AA17+MART!AA17+NİSAN!AA17+MAYIS!AA17+HAZİRAN!AA17+TEMMUZ!AA17+AĞUSTOS!AA17+EYLÜL!AA17+EKİM!AA17+KASIM!AA17+ARALIK!AA17</f>
        <v>1</v>
      </c>
      <c r="AB17" s="427">
        <f>OCAK!AB17+ŞUBAT!AB17+MART!AB17+NİSAN!AB17+MAYIS!AB17+HAZİRAN!AB17+TEMMUZ!AB17+AĞUSTOS!AB17+EYLÜL!AB17+EKİM!AB17+KASIM!AB17+ARALIK!AB17</f>
        <v>0</v>
      </c>
      <c r="AC17" s="427">
        <f>OCAK!AC17+ŞUBAT!AC17+MART!AC17+NİSAN!AC17+MAYIS!AC17+HAZİRAN!AC17+TEMMUZ!AC17+AĞUSTOS!AC17+EYLÜL!AC17+EKİM!AC17+KASIM!AC17+ARALIK!AC17</f>
        <v>0</v>
      </c>
      <c r="AD17" s="427">
        <f>OCAK!AD17+ŞUBAT!AD17+MART!AD17+NİSAN!AD17+MAYIS!AD17+HAZİRAN!AD17+TEMMUZ!AD17+AĞUSTOS!AD17+EYLÜL!AD17+EKİM!AD17+KASIM!AD17+ARALIK!AD17</f>
        <v>0</v>
      </c>
      <c r="AE17" s="577">
        <f>OCAK!AE17+ŞUBAT!AE17+MART!AE17+NİSAN!AE17+MAYIS!AE17+HAZİRAN!AE17+TEMMUZ!AE17+AĞUSTOS!AE17+EYLÜL!AE17+EKİM!AE17+KASIM!AE17+ARALIK!AE17</f>
        <v>4</v>
      </c>
      <c r="AF17" s="578">
        <f>OCAK!AF17+ŞUBAT!AF17+MART!AF17+NİSAN!AF17+MAYIS!AF17+HAZİRAN!AF17+TEMMUZ!AF17+AĞUSTOS!AF17+EYLÜL!AF17+EKİM!AF17+KASIM!AF17+ARALIK!AF17</f>
        <v>0</v>
      </c>
      <c r="AG17" s="578">
        <f>OCAK!AG17+ŞUBAT!AG17+MART!AG17+NİSAN!AG17+MAYIS!AG17+HAZİRAN!AG17+TEMMUZ!AG17+AĞUSTOS!AG17+EYLÜL!AG17+EKİM!AG17+KASIM!AG17+ARALIK!AG17</f>
        <v>1</v>
      </c>
      <c r="AH17" s="430">
        <f>OCAK!AH17+ŞUBAT!AH17+MART!AH17+NİSAN!AH17+MAYIS!AH17+HAZİRAN!AH17+TEMMUZ!AH17+AĞUSTOS!AH17+EYLÜL!AH17+EKİM!AH17+KASIM!AH17+ARALIK!AH17</f>
        <v>2</v>
      </c>
      <c r="AI17" s="579">
        <f t="shared" si="0"/>
        <v>33</v>
      </c>
    </row>
    <row r="18" spans="1:35" s="70" customFormat="1" ht="55.5" customHeight="1" x14ac:dyDescent="0.25">
      <c r="A18" s="324" t="s">
        <v>34</v>
      </c>
      <c r="B18" s="380" t="s">
        <v>108</v>
      </c>
      <c r="C18" s="446">
        <f>OCAK!C18+ŞUBAT!C18+MART!C18+NİSAN!C18+MAYIS!C18+HAZİRAN!C18+TEMMUZ!C18+AĞUSTOS!C18+EYLÜL!C18+EKİM!C18+KASIM!C18+ARALIK!C18</f>
        <v>0</v>
      </c>
      <c r="D18" s="418">
        <f>OCAK!D18+ŞUBAT!D18+MART!D18+NİSAN!D18+MAYIS!D18+HAZİRAN!D18+TEMMUZ!D18+AĞUSTOS!D18+EYLÜL!D18+EKİM!D18+KASIM!D18+ARALIK!D18</f>
        <v>1</v>
      </c>
      <c r="E18" s="418">
        <f>OCAK!E18+ŞUBAT!E18+MART!E18+NİSAN!E18+MAYIS!E18+HAZİRAN!E18+TEMMUZ!E18+AĞUSTOS!E18+EYLÜL!E18+EKİM!E18+KASIM!E18+ARALIK!E18</f>
        <v>2</v>
      </c>
      <c r="F18" s="418">
        <f>OCAK!F18+ŞUBAT!F18+MART!F18+NİSAN!F18+MAYIS!F18+HAZİRAN!F18+TEMMUZ!F18+AĞUSTOS!F18+EYLÜL!F18+EKİM!F18+KASIM!F18+ARALIK!F18</f>
        <v>1</v>
      </c>
      <c r="G18" s="419">
        <f>OCAK!G18+ŞUBAT!G18+MART!G18+NİSAN!G18+MAYIS!G18+HAZİRAN!G18+TEMMUZ!G18+AĞUSTOS!G18+EYLÜL!G18+EKİM!G18+KASIM!G18+ARALIK!G18</f>
        <v>0</v>
      </c>
      <c r="H18" s="419">
        <f>OCAK!H18+ŞUBAT!H18+MART!H18+NİSAN!H18+MAYIS!H18+HAZİRAN!H18+TEMMUZ!H18+AĞUSTOS!H18+EYLÜL!H18+EKİM!H18+KASIM!H18+ARALIK!H18</f>
        <v>0</v>
      </c>
      <c r="I18" s="419">
        <f>OCAK!I18+ŞUBAT!I18+MART!I18+NİSAN!I18+MAYIS!I18+HAZİRAN!I18+TEMMUZ!I18+AĞUSTOS!I18+EYLÜL!I18+EKİM!I18+KASIM!I18+ARALIK!I18</f>
        <v>0</v>
      </c>
      <c r="J18" s="420">
        <f>OCAK!J18+ŞUBAT!J18+MART!J18+NİSAN!J18+MAYIS!J18+HAZİRAN!J18+TEMMUZ!J18+AĞUSTOS!J18+EYLÜL!J18+EKİM!J18+KASIM!J18+ARALIK!J18</f>
        <v>0</v>
      </c>
      <c r="K18" s="420">
        <f>OCAK!K18+ŞUBAT!K18+MART!K18+NİSAN!K18+MAYIS!K18+HAZİRAN!K18+TEMMUZ!K18+AĞUSTOS!K18+EYLÜL!K18+EKİM!K18+KASIM!K18+ARALIK!K18</f>
        <v>0</v>
      </c>
      <c r="L18" s="421">
        <f>OCAK!L18+ŞUBAT!L18+MART!L18+NİSAN!L18+MAYIS!L18+HAZİRAN!L18+TEMMUZ!L18+AĞUSTOS!L18+EYLÜL!L18+EKİM!L18+KASIM!L18+ARALIK!L18</f>
        <v>1</v>
      </c>
      <c r="M18" s="421">
        <f>OCAK!M18+ŞUBAT!M18+MART!M18+NİSAN!M18+MAYIS!M18+HAZİRAN!M18+TEMMUZ!M18+AĞUSTOS!M18+EYLÜL!M18+EKİM!M18+KASIM!M18+ARALIK!M18</f>
        <v>1</v>
      </c>
      <c r="N18" s="421">
        <f>OCAK!N18+ŞUBAT!N18+MART!N18+NİSAN!N18+MAYIS!N18+HAZİRAN!N18+TEMMUZ!N18+AĞUSTOS!N18+EYLÜL!N18+EKİM!N18+KASIM!N18+ARALIK!N18</f>
        <v>0</v>
      </c>
      <c r="O18" s="422">
        <f>OCAK!O18+ŞUBAT!O18+MART!O18+NİSAN!O18+MAYIS!O18+HAZİRAN!O18+TEMMUZ!O18+AĞUSTOS!O18+EYLÜL!O18+EKİM!O18+KASIM!O18+ARALIK!O18</f>
        <v>0</v>
      </c>
      <c r="P18" s="423">
        <f>OCAK!P18+ŞUBAT!P18+MART!P18+NİSAN!P18+MAYIS!P18+HAZİRAN!P18+TEMMUZ!P18+AĞUSTOS!P18+EYLÜL!P18+EKİM!P18+KASIM!P18+ARALIK!P18</f>
        <v>3</v>
      </c>
      <c r="Q18" s="423">
        <f>OCAK!Q18+ŞUBAT!Q18+MART!Q18+NİSAN!Q18+MAYIS!Q18+HAZİRAN!Q18+TEMMUZ!Q18+AĞUSTOS!Q18+EYLÜL!Q18+EKİM!Q18+KASIM!Q18+ARALIK!Q18</f>
        <v>0</v>
      </c>
      <c r="R18" s="423">
        <f>OCAK!R18+ŞUBAT!R18+MART!R18+NİSAN!R18+MAYIS!R18+HAZİRAN!R18+TEMMUZ!R18+AĞUSTOS!R18+EYLÜL!R18+EKİM!R18+KASIM!R18+ARALIK!R18</f>
        <v>0</v>
      </c>
      <c r="S18" s="423">
        <f>OCAK!S18+ŞUBAT!S18+MART!S18+NİSAN!S18+MAYIS!S18+HAZİRAN!S18+TEMMUZ!S18+AĞUSTOS!S18+EYLÜL!S18+EKİM!S18+KASIM!S18+ARALIK!S18</f>
        <v>0</v>
      </c>
      <c r="T18" s="423">
        <f>OCAK!T18+ŞUBAT!T18+MART!T18+NİSAN!T18+MAYIS!T18+HAZİRAN!T18+TEMMUZ!T18+AĞUSTOS!T18+EYLÜL!T18+EKİM!T18+KASIM!T18+ARALIK!T18</f>
        <v>1</v>
      </c>
      <c r="U18" s="424">
        <f>OCAK!U18+ŞUBAT!U18+MART!U18+NİSAN!U18+MAYIS!U18+HAZİRAN!U18+TEMMUZ!U18+AĞUSTOS!U18+EYLÜL!U18+EKİM!U18+KASIM!U18+ARALIK!U18</f>
        <v>10</v>
      </c>
      <c r="V18" s="424">
        <f>OCAK!V18+ŞUBAT!V18+MART!V18+NİSAN!V18+MAYIS!V18+HAZİRAN!V18+TEMMUZ!V18+AĞUSTOS!V18+EYLÜL!V18+EKİM!V18+KASIM!V18+ARALIK!V18</f>
        <v>0</v>
      </c>
      <c r="W18" s="425">
        <f>OCAK!W18+ŞUBAT!W18+MART!W18+NİSAN!W18+MAYIS!W18+HAZİRAN!W18+TEMMUZ!W18+AĞUSTOS!W18+EYLÜL!W18+EKİM!W18+KASIM!W18+ARALIK!W18</f>
        <v>0</v>
      </c>
      <c r="X18" s="425">
        <f>OCAK!X18+ŞUBAT!X18+MART!X18+NİSAN!X18+MAYIS!X18+HAZİRAN!X18+TEMMUZ!X18+AĞUSTOS!X18+EYLÜL!X18+EKİM!X18+KASIM!X18+ARALIK!X18</f>
        <v>0</v>
      </c>
      <c r="Y18" s="425">
        <f>OCAK!Y18+ŞUBAT!Y18+MART!Y18+NİSAN!Y18+MAYIS!Y18+HAZİRAN!Y18+TEMMUZ!Y18+AĞUSTOS!Y18+EYLÜL!Y18+EKİM!Y18+KASIM!Y18+ARALIK!Y18</f>
        <v>0</v>
      </c>
      <c r="Z18" s="426">
        <f>OCAK!Z18+ŞUBAT!Z18+MART!Z18+NİSAN!Z18+MAYIS!Z18+HAZİRAN!Z18+TEMMUZ!Z18+AĞUSTOS!Z18+EYLÜL!Z18+EKİM!Z18+KASIM!Z18+ARALIK!Z18</f>
        <v>0</v>
      </c>
      <c r="AA18" s="427">
        <f>OCAK!AA18+ŞUBAT!AA18+MART!AA18+NİSAN!AA18+MAYIS!AA18+HAZİRAN!AA18+TEMMUZ!AA18+AĞUSTOS!AA18+EYLÜL!AA18+EKİM!AA18+KASIM!AA18+ARALIK!AA18</f>
        <v>0</v>
      </c>
      <c r="AB18" s="427">
        <f>OCAK!AB18+ŞUBAT!AB18+MART!AB18+NİSAN!AB18+MAYIS!AB18+HAZİRAN!AB18+TEMMUZ!AB18+AĞUSTOS!AB18+EYLÜL!AB18+EKİM!AB18+KASIM!AB18+ARALIK!AB18</f>
        <v>0</v>
      </c>
      <c r="AC18" s="427">
        <f>OCAK!AC18+ŞUBAT!AC18+MART!AC18+NİSAN!AC18+MAYIS!AC18+HAZİRAN!AC18+TEMMUZ!AC18+AĞUSTOS!AC18+EYLÜL!AC18+EKİM!AC18+KASIM!AC18+ARALIK!AC18</f>
        <v>0</v>
      </c>
      <c r="AD18" s="427">
        <f>OCAK!AD18+ŞUBAT!AD18+MART!AD18+NİSAN!AD18+MAYIS!AD18+HAZİRAN!AD18+TEMMUZ!AD18+AĞUSTOS!AD18+EYLÜL!AD18+EKİM!AD18+KASIM!AD18+ARALIK!AD18</f>
        <v>0</v>
      </c>
      <c r="AE18" s="577">
        <f>OCAK!AE18+ŞUBAT!AE18+MART!AE18+NİSAN!AE18+MAYIS!AE18+HAZİRAN!AE18+TEMMUZ!AE18+AĞUSTOS!AE18+EYLÜL!AE18+EKİM!AE18+KASIM!AE18+ARALIK!AE18</f>
        <v>0</v>
      </c>
      <c r="AF18" s="578">
        <f>OCAK!AF18+ŞUBAT!AF18+MART!AF18+NİSAN!AF18+MAYIS!AF18+HAZİRAN!AF18+TEMMUZ!AF18+AĞUSTOS!AF18+EYLÜL!AF18+EKİM!AF18+KASIM!AF18+ARALIK!AF18</f>
        <v>1</v>
      </c>
      <c r="AG18" s="578">
        <f>OCAK!AG18+ŞUBAT!AG18+MART!AG18+NİSAN!AG18+MAYIS!AG18+HAZİRAN!AG18+TEMMUZ!AG18+AĞUSTOS!AG18+EYLÜL!AG18+EKİM!AG18+KASIM!AG18+ARALIK!AG18</f>
        <v>0</v>
      </c>
      <c r="AH18" s="430">
        <f>OCAK!AH18+ŞUBAT!AH18+MART!AH18+NİSAN!AH18+MAYIS!AH18+HAZİRAN!AH18+TEMMUZ!AH18+AĞUSTOS!AH18+EYLÜL!AH18+EKİM!AH18+KASIM!AH18+ARALIK!AH18</f>
        <v>0</v>
      </c>
      <c r="AI18" s="579">
        <f t="shared" si="0"/>
        <v>21</v>
      </c>
    </row>
    <row r="19" spans="1:35" s="70" customFormat="1" ht="55.5" customHeight="1" x14ac:dyDescent="0.25">
      <c r="A19" s="582" t="s">
        <v>35</v>
      </c>
      <c r="B19" s="378" t="s">
        <v>110</v>
      </c>
      <c r="C19" s="446">
        <f>OCAK!C19+ŞUBAT!C19+MART!C19+NİSAN!C19+MAYIS!C19+HAZİRAN!C19+TEMMUZ!C19+AĞUSTOS!C19+EYLÜL!C19+EKİM!C19+KASIM!C19+ARALIK!C19</f>
        <v>0</v>
      </c>
      <c r="D19" s="418">
        <f>OCAK!D19+ŞUBAT!D19+MART!D19+NİSAN!D19+MAYIS!D19+HAZİRAN!D19+TEMMUZ!D19+AĞUSTOS!D19+EYLÜL!D19+EKİM!D19+KASIM!D19+ARALIK!D19</f>
        <v>11</v>
      </c>
      <c r="E19" s="418">
        <f>OCAK!E19+ŞUBAT!E19+MART!E19+NİSAN!E19+MAYIS!E19+HAZİRAN!E19+TEMMUZ!E19+AĞUSTOS!E19+EYLÜL!E19+EKİM!E19+KASIM!E19+ARALIK!E19</f>
        <v>9</v>
      </c>
      <c r="F19" s="418">
        <f>OCAK!F19+ŞUBAT!F19+MART!F19+NİSAN!F19+MAYIS!F19+HAZİRAN!F19+TEMMUZ!F19+AĞUSTOS!F19+EYLÜL!F19+EKİM!F19+KASIM!F19+ARALIK!F19</f>
        <v>4</v>
      </c>
      <c r="G19" s="419">
        <f>OCAK!G19+ŞUBAT!G19+MART!G19+NİSAN!G19+MAYIS!G19+HAZİRAN!G19+TEMMUZ!G19+AĞUSTOS!G19+EYLÜL!G19+EKİM!G19+KASIM!G19+ARALIK!G19</f>
        <v>0</v>
      </c>
      <c r="H19" s="419">
        <f>OCAK!H19+ŞUBAT!H19+MART!H19+NİSAN!H19+MAYIS!H19+HAZİRAN!H19+TEMMUZ!H19+AĞUSTOS!H19+EYLÜL!H19+EKİM!H19+KASIM!H19+ARALIK!H19</f>
        <v>0</v>
      </c>
      <c r="I19" s="419">
        <f>OCAK!I19+ŞUBAT!I19+MART!I19+NİSAN!I19+MAYIS!I19+HAZİRAN!I19+TEMMUZ!I19+AĞUSTOS!I19+EYLÜL!I19+EKİM!I19+KASIM!I19+ARALIK!I19</f>
        <v>0</v>
      </c>
      <c r="J19" s="420">
        <f>OCAK!J19+ŞUBAT!J19+MART!J19+NİSAN!J19+MAYIS!J19+HAZİRAN!J19+TEMMUZ!J19+AĞUSTOS!J19+EYLÜL!J19+EKİM!J19+KASIM!J19+ARALIK!J19</f>
        <v>0</v>
      </c>
      <c r="K19" s="420">
        <f>OCAK!K19+ŞUBAT!K19+MART!K19+NİSAN!K19+MAYIS!K19+HAZİRAN!K19+TEMMUZ!K19+AĞUSTOS!K19+EYLÜL!K19+EKİM!K19+KASIM!K19+ARALIK!K19</f>
        <v>0</v>
      </c>
      <c r="L19" s="421">
        <f>OCAK!L19+ŞUBAT!L19+MART!L19+NİSAN!L19+MAYIS!L19+HAZİRAN!L19+TEMMUZ!L19+AĞUSTOS!L19+EYLÜL!L19+EKİM!L19+KASIM!L19+ARALIK!L19</f>
        <v>0</v>
      </c>
      <c r="M19" s="421">
        <f>OCAK!M19+ŞUBAT!M19+MART!M19+NİSAN!M19+MAYIS!M19+HAZİRAN!M19+TEMMUZ!M19+AĞUSTOS!M19+EYLÜL!M19+EKİM!M19+KASIM!M19+ARALIK!M19</f>
        <v>0</v>
      </c>
      <c r="N19" s="421">
        <f>OCAK!N19+ŞUBAT!N19+MART!N19+NİSAN!N19+MAYIS!N19+HAZİRAN!N19+TEMMUZ!N19+AĞUSTOS!N19+EYLÜL!N19+EKİM!N19+KASIM!N19+ARALIK!N19</f>
        <v>0</v>
      </c>
      <c r="O19" s="422">
        <f>OCAK!O19+ŞUBAT!O19+MART!O19+NİSAN!O19+MAYIS!O19+HAZİRAN!O19+TEMMUZ!O19+AĞUSTOS!O19+EYLÜL!O19+EKİM!O19+KASIM!O19+ARALIK!O19</f>
        <v>0</v>
      </c>
      <c r="P19" s="423">
        <f>OCAK!P19+ŞUBAT!P19+MART!P19+NİSAN!P19+MAYIS!P19+HAZİRAN!P19+TEMMUZ!P19+AĞUSTOS!P19+EYLÜL!P19+EKİM!P19+KASIM!P19+ARALIK!P19</f>
        <v>3</v>
      </c>
      <c r="Q19" s="423">
        <f>OCAK!Q19+ŞUBAT!Q19+MART!Q19+NİSAN!Q19+MAYIS!Q19+HAZİRAN!Q19+TEMMUZ!Q19+AĞUSTOS!Q19+EYLÜL!Q19+EKİM!Q19+KASIM!Q19+ARALIK!Q19</f>
        <v>0</v>
      </c>
      <c r="R19" s="423">
        <f>OCAK!R19+ŞUBAT!R19+MART!R19+NİSAN!R19+MAYIS!R19+HAZİRAN!R19+TEMMUZ!R19+AĞUSTOS!R19+EYLÜL!R19+EKİM!R19+KASIM!R19+ARALIK!R19</f>
        <v>0</v>
      </c>
      <c r="S19" s="423">
        <f>OCAK!S19+ŞUBAT!S19+MART!S19+NİSAN!S19+MAYIS!S19+HAZİRAN!S19+TEMMUZ!S19+AĞUSTOS!S19+EYLÜL!S19+EKİM!S19+KASIM!S19+ARALIK!S19</f>
        <v>0</v>
      </c>
      <c r="T19" s="423">
        <f>OCAK!T19+ŞUBAT!T19+MART!T19+NİSAN!T19+MAYIS!T19+HAZİRAN!T19+TEMMUZ!T19+AĞUSTOS!T19+EYLÜL!T19+EKİM!T19+KASIM!T19+ARALIK!T19</f>
        <v>4</v>
      </c>
      <c r="U19" s="424">
        <f>OCAK!U19+ŞUBAT!U19+MART!U19+NİSAN!U19+MAYIS!U19+HAZİRAN!U19+TEMMUZ!U19+AĞUSTOS!U19+EYLÜL!U19+EKİM!U19+KASIM!U19+ARALIK!U19</f>
        <v>1</v>
      </c>
      <c r="V19" s="424">
        <f>OCAK!V19+ŞUBAT!V19+MART!V19+NİSAN!V19+MAYIS!V19+HAZİRAN!V19+TEMMUZ!V19+AĞUSTOS!V19+EYLÜL!V19+EKİM!V19+KASIM!V19+ARALIK!V19</f>
        <v>0</v>
      </c>
      <c r="W19" s="425">
        <f>OCAK!W19+ŞUBAT!W19+MART!W19+NİSAN!W19+MAYIS!W19+HAZİRAN!W19+TEMMUZ!W19+AĞUSTOS!W19+EYLÜL!W19+EKİM!W19+KASIM!W19+ARALIK!W19</f>
        <v>0</v>
      </c>
      <c r="X19" s="425">
        <f>OCAK!X19+ŞUBAT!X19+MART!X19+NİSAN!X19+MAYIS!X19+HAZİRAN!X19+TEMMUZ!X19+AĞUSTOS!X19+EYLÜL!X19+EKİM!X19+KASIM!X19+ARALIK!X19</f>
        <v>0</v>
      </c>
      <c r="Y19" s="425">
        <f>OCAK!Y19+ŞUBAT!Y19+MART!Y19+NİSAN!Y19+MAYIS!Y19+HAZİRAN!Y19+TEMMUZ!Y19+AĞUSTOS!Y19+EYLÜL!Y19+EKİM!Y19+KASIM!Y19+ARALIK!Y19</f>
        <v>0</v>
      </c>
      <c r="Z19" s="426">
        <f>OCAK!Z19+ŞUBAT!Z19+MART!Z19+NİSAN!Z19+MAYIS!Z19+HAZİRAN!Z19+TEMMUZ!Z19+AĞUSTOS!Z19+EYLÜL!Z19+EKİM!Z19+KASIM!Z19+ARALIK!Z19</f>
        <v>1</v>
      </c>
      <c r="AA19" s="427">
        <f>OCAK!AA19+ŞUBAT!AA19+MART!AA19+NİSAN!AA19+MAYIS!AA19+HAZİRAN!AA19+TEMMUZ!AA19+AĞUSTOS!AA19+EYLÜL!AA19+EKİM!AA19+KASIM!AA19+ARALIK!AA19</f>
        <v>0</v>
      </c>
      <c r="AB19" s="427">
        <f>OCAK!AB19+ŞUBAT!AB19+MART!AB19+NİSAN!AB19+MAYIS!AB19+HAZİRAN!AB19+TEMMUZ!AB19+AĞUSTOS!AB19+EYLÜL!AB19+EKİM!AB19+KASIM!AB19+ARALIK!AB19</f>
        <v>0</v>
      </c>
      <c r="AC19" s="427">
        <f>OCAK!AC19+ŞUBAT!AC19+MART!AC19+NİSAN!AC19+MAYIS!AC19+HAZİRAN!AC19+TEMMUZ!AC19+AĞUSTOS!AC19+EYLÜL!AC19+EKİM!AC19+KASIM!AC19+ARALIK!AC19</f>
        <v>0</v>
      </c>
      <c r="AD19" s="427">
        <f>OCAK!AD19+ŞUBAT!AD19+MART!AD19+NİSAN!AD19+MAYIS!AD19+HAZİRAN!AD19+TEMMUZ!AD19+AĞUSTOS!AD19+EYLÜL!AD19+EKİM!AD19+KASIM!AD19+ARALIK!AD19</f>
        <v>0</v>
      </c>
      <c r="AE19" s="577">
        <f>OCAK!AE19+ŞUBAT!AE19+MART!AE19+NİSAN!AE19+MAYIS!AE19+HAZİRAN!AE19+TEMMUZ!AE19+AĞUSTOS!AE19+EYLÜL!AE19+EKİM!AE19+KASIM!AE19+ARALIK!AE19</f>
        <v>0</v>
      </c>
      <c r="AF19" s="578">
        <f>OCAK!AF19+ŞUBAT!AF19+MART!AF19+NİSAN!AF19+MAYIS!AF19+HAZİRAN!AF19+TEMMUZ!AF19+AĞUSTOS!AF19+EYLÜL!AF19+EKİM!AF19+KASIM!AF19+ARALIK!AF19</f>
        <v>0</v>
      </c>
      <c r="AG19" s="578">
        <f>OCAK!AG19+ŞUBAT!AG19+MART!AG19+NİSAN!AG19+MAYIS!AG19+HAZİRAN!AG19+TEMMUZ!AG19+AĞUSTOS!AG19+EYLÜL!AG19+EKİM!AG19+KASIM!AG19+ARALIK!AG19</f>
        <v>0</v>
      </c>
      <c r="AH19" s="430">
        <f>OCAK!AH19+ŞUBAT!AH19+MART!AH19+NİSAN!AH19+MAYIS!AH19+HAZİRAN!AH19+TEMMUZ!AH19+AĞUSTOS!AH19+EYLÜL!AH19+EKİM!AH19+KASIM!AH19+ARALIK!AH19</f>
        <v>1</v>
      </c>
      <c r="AI19" s="579">
        <f t="shared" si="0"/>
        <v>34</v>
      </c>
    </row>
    <row r="20" spans="1:35" s="70" customFormat="1" ht="55.5" customHeight="1" x14ac:dyDescent="0.25">
      <c r="A20" s="583" t="s">
        <v>36</v>
      </c>
      <c r="B20" s="381" t="s">
        <v>110</v>
      </c>
      <c r="C20" s="446">
        <f>OCAK!C20+ŞUBAT!C20+MART!C20+NİSAN!C20+MAYIS!C20+HAZİRAN!C20+TEMMUZ!C20+AĞUSTOS!C20+EYLÜL!C20+EKİM!C20+KASIM!C20+ARALIK!C20</f>
        <v>0</v>
      </c>
      <c r="D20" s="418">
        <f>OCAK!D20+ŞUBAT!D20+MART!D20+NİSAN!D20+MAYIS!D20+HAZİRAN!D20+TEMMUZ!D20+AĞUSTOS!D20+EYLÜL!D20+EKİM!D20+KASIM!D20+ARALIK!D20</f>
        <v>0</v>
      </c>
      <c r="E20" s="418">
        <f>OCAK!E20+ŞUBAT!E20+MART!E20+NİSAN!E20+MAYIS!E20+HAZİRAN!E20+TEMMUZ!E20+AĞUSTOS!E20+EYLÜL!E20+EKİM!E20+KASIM!E20+ARALIK!E20</f>
        <v>0</v>
      </c>
      <c r="F20" s="418">
        <f>OCAK!F20+ŞUBAT!F20+MART!F20+NİSAN!F20+MAYIS!F20+HAZİRAN!F20+TEMMUZ!F20+AĞUSTOS!F20+EYLÜL!F20+EKİM!F20+KASIM!F20+ARALIK!F20</f>
        <v>0</v>
      </c>
      <c r="G20" s="419">
        <f>OCAK!G20+ŞUBAT!G20+MART!G20+NİSAN!G20+MAYIS!G20+HAZİRAN!G20+TEMMUZ!G20+AĞUSTOS!G20+EYLÜL!G20+EKİM!G20+KASIM!G20+ARALIK!G20</f>
        <v>0</v>
      </c>
      <c r="H20" s="419">
        <f>OCAK!H20+ŞUBAT!H20+MART!H20+NİSAN!H20+MAYIS!H20+HAZİRAN!H20+TEMMUZ!H20+AĞUSTOS!H20+EYLÜL!H20+EKİM!H20+KASIM!H20+ARALIK!H20</f>
        <v>0</v>
      </c>
      <c r="I20" s="419">
        <f>OCAK!I20+ŞUBAT!I20+MART!I20+NİSAN!I20+MAYIS!I20+HAZİRAN!I20+TEMMUZ!I20+AĞUSTOS!I20+EYLÜL!I20+EKİM!I20+KASIM!I20+ARALIK!I20</f>
        <v>0</v>
      </c>
      <c r="J20" s="420">
        <f>OCAK!J20+ŞUBAT!J20+MART!J20+NİSAN!J20+MAYIS!J20+HAZİRAN!J20+TEMMUZ!J20+AĞUSTOS!J20+EYLÜL!J20+EKİM!J20+KASIM!J20+ARALIK!J20</f>
        <v>0</v>
      </c>
      <c r="K20" s="420">
        <f>OCAK!K20+ŞUBAT!K20+MART!K20+NİSAN!K20+MAYIS!K20+HAZİRAN!K20+TEMMUZ!K20+AĞUSTOS!K20+EYLÜL!K20+EKİM!K20+KASIM!K20+ARALIK!K20</f>
        <v>0</v>
      </c>
      <c r="L20" s="421">
        <f>OCAK!L20+ŞUBAT!L20+MART!L20+NİSAN!L20+MAYIS!L20+HAZİRAN!L20+TEMMUZ!L20+AĞUSTOS!L20+EYLÜL!L20+EKİM!L20+KASIM!L20+ARALIK!L20</f>
        <v>0</v>
      </c>
      <c r="M20" s="421">
        <f>OCAK!M20+ŞUBAT!M20+MART!M20+NİSAN!M20+MAYIS!M20+HAZİRAN!M20+TEMMUZ!M20+AĞUSTOS!M20+EYLÜL!M20+EKİM!M20+KASIM!M20+ARALIK!M20</f>
        <v>0</v>
      </c>
      <c r="N20" s="421">
        <f>OCAK!N20+ŞUBAT!N20+MART!N20+NİSAN!N20+MAYIS!N20+HAZİRAN!N20+TEMMUZ!N20+AĞUSTOS!N20+EYLÜL!N20+EKİM!N20+KASIM!N20+ARALIK!N20</f>
        <v>0</v>
      </c>
      <c r="O20" s="422">
        <f>OCAK!O20+ŞUBAT!O20+MART!O20+NİSAN!O20+MAYIS!O20+HAZİRAN!O20+TEMMUZ!O20+AĞUSTOS!O20+EYLÜL!O20+EKİM!O20+KASIM!O20+ARALIK!O20</f>
        <v>0</v>
      </c>
      <c r="P20" s="423">
        <f>OCAK!P20+ŞUBAT!P20+MART!P20+NİSAN!P20+MAYIS!P20+HAZİRAN!P20+TEMMUZ!P20+AĞUSTOS!P20+EYLÜL!P20+EKİM!P20+KASIM!P20+ARALIK!P20</f>
        <v>0</v>
      </c>
      <c r="Q20" s="423">
        <f>OCAK!Q20+ŞUBAT!Q20+MART!Q20+NİSAN!Q20+MAYIS!Q20+HAZİRAN!Q20+TEMMUZ!Q20+AĞUSTOS!Q20+EYLÜL!Q20+EKİM!Q20+KASIM!Q20+ARALIK!Q20</f>
        <v>0</v>
      </c>
      <c r="R20" s="423">
        <f>OCAK!R20+ŞUBAT!R20+MART!R20+NİSAN!R20+MAYIS!R20+HAZİRAN!R20+TEMMUZ!R20+AĞUSTOS!R20+EYLÜL!R20+EKİM!R20+KASIM!R20+ARALIK!R20</f>
        <v>0</v>
      </c>
      <c r="S20" s="423">
        <f>OCAK!S20+ŞUBAT!S20+MART!S20+NİSAN!S20+MAYIS!S20+HAZİRAN!S20+TEMMUZ!S20+AĞUSTOS!S20+EYLÜL!S20+EKİM!S20+KASIM!S20+ARALIK!S20</f>
        <v>0</v>
      </c>
      <c r="T20" s="423">
        <f>OCAK!T20+ŞUBAT!T20+MART!T20+NİSAN!T20+MAYIS!T20+HAZİRAN!T20+TEMMUZ!T20+AĞUSTOS!T20+EYLÜL!T20+EKİM!T20+KASIM!T20+ARALIK!T20</f>
        <v>0</v>
      </c>
      <c r="U20" s="424">
        <f>OCAK!U20+ŞUBAT!U20+MART!U20+NİSAN!U20+MAYIS!U20+HAZİRAN!U20+TEMMUZ!U20+AĞUSTOS!U20+EYLÜL!U20+EKİM!U20+KASIM!U20+ARALIK!U20</f>
        <v>0</v>
      </c>
      <c r="V20" s="424">
        <f>OCAK!V20+ŞUBAT!V20+MART!V20+NİSAN!V20+MAYIS!V20+HAZİRAN!V20+TEMMUZ!V20+AĞUSTOS!V20+EYLÜL!V20+EKİM!V20+KASIM!V20+ARALIK!V20</f>
        <v>0</v>
      </c>
      <c r="W20" s="425">
        <f>OCAK!W20+ŞUBAT!W20+MART!W20+NİSAN!W20+MAYIS!W20+HAZİRAN!W20+TEMMUZ!W20+AĞUSTOS!W20+EYLÜL!W20+EKİM!W20+KASIM!W20+ARALIK!W20</f>
        <v>0</v>
      </c>
      <c r="X20" s="425">
        <f>OCAK!X20+ŞUBAT!X20+MART!X20+NİSAN!X20+MAYIS!X20+HAZİRAN!X20+TEMMUZ!X20+AĞUSTOS!X20+EYLÜL!X20+EKİM!X20+KASIM!X20+ARALIK!X20</f>
        <v>1</v>
      </c>
      <c r="Y20" s="425">
        <f>OCAK!Y20+ŞUBAT!Y20+MART!Y20+NİSAN!Y20+MAYIS!Y20+HAZİRAN!Y20+TEMMUZ!Y20+AĞUSTOS!Y20+EYLÜL!Y20+EKİM!Y20+KASIM!Y20+ARALIK!Y20</f>
        <v>0</v>
      </c>
      <c r="Z20" s="426">
        <f>OCAK!Z20+ŞUBAT!Z20+MART!Z20+NİSAN!Z20+MAYIS!Z20+HAZİRAN!Z20+TEMMUZ!Z20+AĞUSTOS!Z20+EYLÜL!Z20+EKİM!Z20+KASIM!Z20+ARALIK!Z20</f>
        <v>0</v>
      </c>
      <c r="AA20" s="427">
        <f>OCAK!AA20+ŞUBAT!AA20+MART!AA20+NİSAN!AA20+MAYIS!AA20+HAZİRAN!AA20+TEMMUZ!AA20+AĞUSTOS!AA20+EYLÜL!AA20+EKİM!AA20+KASIM!AA20+ARALIK!AA20</f>
        <v>0</v>
      </c>
      <c r="AB20" s="427">
        <f>OCAK!AB20+ŞUBAT!AB20+MART!AB20+NİSAN!AB20+MAYIS!AB20+HAZİRAN!AB20+TEMMUZ!AB20+AĞUSTOS!AB20+EYLÜL!AB20+EKİM!AB20+KASIM!AB20+ARALIK!AB20</f>
        <v>0</v>
      </c>
      <c r="AC20" s="427">
        <f>OCAK!AC20+ŞUBAT!AC20+MART!AC20+NİSAN!AC20+MAYIS!AC20+HAZİRAN!AC20+TEMMUZ!AC20+AĞUSTOS!AC20+EYLÜL!AC20+EKİM!AC20+KASIM!AC20+ARALIK!AC20</f>
        <v>0</v>
      </c>
      <c r="AD20" s="427">
        <f>OCAK!AD20+ŞUBAT!AD20+MART!AD20+NİSAN!AD20+MAYIS!AD20+HAZİRAN!AD20+TEMMUZ!AD20+AĞUSTOS!AD20+EYLÜL!AD20+EKİM!AD20+KASIM!AD20+ARALIK!AD20</f>
        <v>0</v>
      </c>
      <c r="AE20" s="577">
        <f>OCAK!AE20+ŞUBAT!AE20+MART!AE20+NİSAN!AE20+MAYIS!AE20+HAZİRAN!AE20+TEMMUZ!AE20+AĞUSTOS!AE20+EYLÜL!AE20+EKİM!AE20+KASIM!AE20+ARALIK!AE20</f>
        <v>0</v>
      </c>
      <c r="AF20" s="578">
        <f>OCAK!AF20+ŞUBAT!AF20+MART!AF20+NİSAN!AF20+MAYIS!AF20+HAZİRAN!AF20+TEMMUZ!AF20+AĞUSTOS!AF20+EYLÜL!AF20+EKİM!AF20+KASIM!AF20+ARALIK!AF20</f>
        <v>0</v>
      </c>
      <c r="AG20" s="578">
        <f>OCAK!AG20+ŞUBAT!AG20+MART!AG20+NİSAN!AG20+MAYIS!AG20+HAZİRAN!AG20+TEMMUZ!AG20+AĞUSTOS!AG20+EYLÜL!AG20+EKİM!AG20+KASIM!AG20+ARALIK!AG20</f>
        <v>0</v>
      </c>
      <c r="AH20" s="430">
        <f>OCAK!AH20+ŞUBAT!AH20+MART!AH20+NİSAN!AH20+MAYIS!AH20+HAZİRAN!AH20+TEMMUZ!AH20+AĞUSTOS!AH20+EYLÜL!AH20+EKİM!AH20+KASIM!AH20+ARALIK!AH20</f>
        <v>0</v>
      </c>
      <c r="AI20" s="579">
        <f t="shared" si="0"/>
        <v>1</v>
      </c>
    </row>
    <row r="21" spans="1:35" s="7" customFormat="1" ht="55.5" customHeight="1" x14ac:dyDescent="0.25">
      <c r="A21" s="584" t="s">
        <v>37</v>
      </c>
      <c r="B21" s="382" t="s">
        <v>113</v>
      </c>
      <c r="C21" s="446">
        <f>OCAK!C21+ŞUBAT!C21+MART!C21+NİSAN!C21+MAYIS!C21+HAZİRAN!C21+TEMMUZ!C21+AĞUSTOS!C21+EYLÜL!C21+EKİM!C21+KASIM!C21+ARALIK!C21</f>
        <v>0</v>
      </c>
      <c r="D21" s="418">
        <f>OCAK!D21+ŞUBAT!D21+MART!D21+NİSAN!D21+MAYIS!D21+HAZİRAN!D21+TEMMUZ!D21+AĞUSTOS!D21+EYLÜL!D21+EKİM!D21+KASIM!D21+ARALIK!D21</f>
        <v>0</v>
      </c>
      <c r="E21" s="418">
        <f>OCAK!E21+ŞUBAT!E21+MART!E21+NİSAN!E21+MAYIS!E21+HAZİRAN!E21+TEMMUZ!E21+AĞUSTOS!E21+EYLÜL!E21+EKİM!E21+KASIM!E21+ARALIK!E21</f>
        <v>0</v>
      </c>
      <c r="F21" s="418">
        <f>OCAK!F21+ŞUBAT!F21+MART!F21+NİSAN!F21+MAYIS!F21+HAZİRAN!F21+TEMMUZ!F21+AĞUSTOS!F21+EYLÜL!F21+EKİM!F21+KASIM!F21+ARALIK!F21</f>
        <v>1</v>
      </c>
      <c r="G21" s="419">
        <f>OCAK!G21+ŞUBAT!G21+MART!G21+NİSAN!G21+MAYIS!G21+HAZİRAN!G21+TEMMUZ!G21+AĞUSTOS!G21+EYLÜL!G21+EKİM!G21+KASIM!G21+ARALIK!G21</f>
        <v>0</v>
      </c>
      <c r="H21" s="419">
        <f>OCAK!H21+ŞUBAT!H21+MART!H21+NİSAN!H21+MAYIS!H21+HAZİRAN!H21+TEMMUZ!H21+AĞUSTOS!H21+EYLÜL!H21+EKİM!H21+KASIM!H21+ARALIK!H21</f>
        <v>0</v>
      </c>
      <c r="I21" s="419">
        <f>OCAK!I21+ŞUBAT!I21+MART!I21+NİSAN!I21+MAYIS!I21+HAZİRAN!I21+TEMMUZ!I21+AĞUSTOS!I21+EYLÜL!I21+EKİM!I21+KASIM!I21+ARALIK!I21</f>
        <v>0</v>
      </c>
      <c r="J21" s="420">
        <f>OCAK!J21+ŞUBAT!J21+MART!J21+NİSAN!J21+MAYIS!J21+HAZİRAN!J21+TEMMUZ!J21+AĞUSTOS!J21+EYLÜL!J21+EKİM!J21+KASIM!J21+ARALIK!J21</f>
        <v>0</v>
      </c>
      <c r="K21" s="420">
        <f>OCAK!K21+ŞUBAT!K21+MART!K21+NİSAN!K21+MAYIS!K21+HAZİRAN!K21+TEMMUZ!K21+AĞUSTOS!K21+EYLÜL!K21+EKİM!K21+KASIM!K21+ARALIK!K21</f>
        <v>0</v>
      </c>
      <c r="L21" s="421">
        <f>OCAK!L21+ŞUBAT!L21+MART!L21+NİSAN!L21+MAYIS!L21+HAZİRAN!L21+TEMMUZ!L21+AĞUSTOS!L21+EYLÜL!L21+EKİM!L21+KASIM!L21+ARALIK!L21</f>
        <v>0</v>
      </c>
      <c r="M21" s="421">
        <f>OCAK!M21+ŞUBAT!M21+MART!M21+NİSAN!M21+MAYIS!M21+HAZİRAN!M21+TEMMUZ!M21+AĞUSTOS!M21+EYLÜL!M21+EKİM!M21+KASIM!M21+ARALIK!M21</f>
        <v>0</v>
      </c>
      <c r="N21" s="421">
        <f>OCAK!N21+ŞUBAT!N21+MART!N21+NİSAN!N21+MAYIS!N21+HAZİRAN!N21+TEMMUZ!N21+AĞUSTOS!N21+EYLÜL!N21+EKİM!N21+KASIM!N21+ARALIK!N21</f>
        <v>0</v>
      </c>
      <c r="O21" s="422">
        <f>OCAK!O21+ŞUBAT!O21+MART!O21+NİSAN!O21+MAYIS!O21+HAZİRAN!O21+TEMMUZ!O21+AĞUSTOS!O21+EYLÜL!O21+EKİM!O21+KASIM!O21+ARALIK!O21</f>
        <v>0</v>
      </c>
      <c r="P21" s="423">
        <f>OCAK!P21+ŞUBAT!P21+MART!P21+NİSAN!P21+MAYIS!P21+HAZİRAN!P21+TEMMUZ!P21+AĞUSTOS!P21+EYLÜL!P21+EKİM!P21+KASIM!P21+ARALIK!P21</f>
        <v>0</v>
      </c>
      <c r="Q21" s="423">
        <f>OCAK!Q21+ŞUBAT!Q21+MART!Q21+NİSAN!Q21+MAYIS!Q21+HAZİRAN!Q21+TEMMUZ!Q21+AĞUSTOS!Q21+EYLÜL!Q21+EKİM!Q21+KASIM!Q21+ARALIK!Q21</f>
        <v>0</v>
      </c>
      <c r="R21" s="423">
        <f>OCAK!R21+ŞUBAT!R21+MART!R21+NİSAN!R21+MAYIS!R21+HAZİRAN!R21+TEMMUZ!R21+AĞUSTOS!R21+EYLÜL!R21+EKİM!R21+KASIM!R21+ARALIK!R21</f>
        <v>0</v>
      </c>
      <c r="S21" s="423">
        <f>OCAK!S21+ŞUBAT!S21+MART!S21+NİSAN!S21+MAYIS!S21+HAZİRAN!S21+TEMMUZ!S21+AĞUSTOS!S21+EYLÜL!S21+EKİM!S21+KASIM!S21+ARALIK!S21</f>
        <v>0</v>
      </c>
      <c r="T21" s="423">
        <f>OCAK!T21+ŞUBAT!T21+MART!T21+NİSAN!T21+MAYIS!T21+HAZİRAN!T21+TEMMUZ!T21+AĞUSTOS!T21+EYLÜL!T21+EKİM!T21+KASIM!T21+ARALIK!T21</f>
        <v>0</v>
      </c>
      <c r="U21" s="424">
        <f>OCAK!U21+ŞUBAT!U21+MART!U21+NİSAN!U21+MAYIS!U21+HAZİRAN!U21+TEMMUZ!U21+AĞUSTOS!U21+EYLÜL!U21+EKİM!U21+KASIM!U21+ARALIK!U21</f>
        <v>0</v>
      </c>
      <c r="V21" s="424">
        <f>OCAK!V21+ŞUBAT!V21+MART!V21+NİSAN!V21+MAYIS!V21+HAZİRAN!V21+TEMMUZ!V21+AĞUSTOS!V21+EYLÜL!V21+EKİM!V21+KASIM!V21+ARALIK!V21</f>
        <v>0</v>
      </c>
      <c r="W21" s="425">
        <f>OCAK!W21+ŞUBAT!W21+MART!W21+NİSAN!W21+MAYIS!W21+HAZİRAN!W21+TEMMUZ!W21+AĞUSTOS!W21+EYLÜL!W21+EKİM!W21+KASIM!W21+ARALIK!W21</f>
        <v>0</v>
      </c>
      <c r="X21" s="425">
        <f>OCAK!X21+ŞUBAT!X21+MART!X21+NİSAN!X21+MAYIS!X21+HAZİRAN!X21+TEMMUZ!X21+AĞUSTOS!X21+EYLÜL!X21+EKİM!X21+KASIM!X21+ARALIK!X21</f>
        <v>0</v>
      </c>
      <c r="Y21" s="425">
        <f>OCAK!Y21+ŞUBAT!Y21+MART!Y21+NİSAN!Y21+MAYIS!Y21+HAZİRAN!Y21+TEMMUZ!Y21+AĞUSTOS!Y21+EYLÜL!Y21+EKİM!Y21+KASIM!Y21+ARALIK!Y21</f>
        <v>0</v>
      </c>
      <c r="Z21" s="426">
        <f>OCAK!Z21+ŞUBAT!Z21+MART!Z21+NİSAN!Z21+MAYIS!Z21+HAZİRAN!Z21+TEMMUZ!Z21+AĞUSTOS!Z21+EYLÜL!Z21+EKİM!Z21+KASIM!Z21+ARALIK!Z21</f>
        <v>0</v>
      </c>
      <c r="AA21" s="427">
        <f>OCAK!AA21+ŞUBAT!AA21+MART!AA21+NİSAN!AA21+MAYIS!AA21+HAZİRAN!AA21+TEMMUZ!AA21+AĞUSTOS!AA21+EYLÜL!AA21+EKİM!AA21+KASIM!AA21+ARALIK!AA21</f>
        <v>0</v>
      </c>
      <c r="AB21" s="427">
        <f>OCAK!AB21+ŞUBAT!AB21+MART!AB21+NİSAN!AB21+MAYIS!AB21+HAZİRAN!AB21+TEMMUZ!AB21+AĞUSTOS!AB21+EYLÜL!AB21+EKİM!AB21+KASIM!AB21+ARALIK!AB21</f>
        <v>0</v>
      </c>
      <c r="AC21" s="427">
        <f>OCAK!AC21+ŞUBAT!AC21+MART!AC21+NİSAN!AC21+MAYIS!AC21+HAZİRAN!AC21+TEMMUZ!AC21+AĞUSTOS!AC21+EYLÜL!AC21+EKİM!AC21+KASIM!AC21+ARALIK!AC21</f>
        <v>0</v>
      </c>
      <c r="AD21" s="427">
        <f>OCAK!AD21+ŞUBAT!AD21+MART!AD21+NİSAN!AD21+MAYIS!AD21+HAZİRAN!AD21+TEMMUZ!AD21+AĞUSTOS!AD21+EYLÜL!AD21+EKİM!AD21+KASIM!AD21+ARALIK!AD21</f>
        <v>0</v>
      </c>
      <c r="AE21" s="577">
        <f>OCAK!AE21+ŞUBAT!AE21+MART!AE21+NİSAN!AE21+MAYIS!AE21+HAZİRAN!AE21+TEMMUZ!AE21+AĞUSTOS!AE21+EYLÜL!AE21+EKİM!AE21+KASIM!AE21+ARALIK!AE21</f>
        <v>0</v>
      </c>
      <c r="AF21" s="578">
        <f>OCAK!AF21+ŞUBAT!AF21+MART!AF21+NİSAN!AF21+MAYIS!AF21+HAZİRAN!AF21+TEMMUZ!AF21+AĞUSTOS!AF21+EYLÜL!AF21+EKİM!AF21+KASIM!AF21+ARALIK!AF21</f>
        <v>0</v>
      </c>
      <c r="AG21" s="578">
        <f>OCAK!AG21+ŞUBAT!AG21+MART!AG21+NİSAN!AG21+MAYIS!AG21+HAZİRAN!AG21+TEMMUZ!AG21+AĞUSTOS!AG21+EYLÜL!AG21+EKİM!AG21+KASIM!AG21+ARALIK!AG21</f>
        <v>0</v>
      </c>
      <c r="AH21" s="430">
        <f>OCAK!AH21+ŞUBAT!AH21+MART!AH21+NİSAN!AH21+MAYIS!AH21+HAZİRAN!AH21+TEMMUZ!AH21+AĞUSTOS!AH21+EYLÜL!AH21+EKİM!AH21+KASIM!AH21+ARALIK!AH21</f>
        <v>0</v>
      </c>
      <c r="AI21" s="579">
        <f t="shared" si="0"/>
        <v>1</v>
      </c>
    </row>
    <row r="22" spans="1:35" s="7" customFormat="1" ht="55.5" customHeight="1" x14ac:dyDescent="0.25">
      <c r="A22" s="580" t="s">
        <v>38</v>
      </c>
      <c r="B22" s="375" t="s">
        <v>110</v>
      </c>
      <c r="C22" s="446">
        <f>OCAK!C22+ŞUBAT!C22+MART!C22+NİSAN!C22+MAYIS!C22+HAZİRAN!C22+TEMMUZ!C22+AĞUSTOS!C22+EYLÜL!C22+EKİM!C22+KASIM!C22+ARALIK!C22</f>
        <v>0</v>
      </c>
      <c r="D22" s="418">
        <f>OCAK!D22+ŞUBAT!D22+MART!D22+NİSAN!D22+MAYIS!D22+HAZİRAN!D22+TEMMUZ!D22+AĞUSTOS!D22+EYLÜL!D22+EKİM!D22+KASIM!D22+ARALIK!D22</f>
        <v>1</v>
      </c>
      <c r="E22" s="418">
        <f>OCAK!E22+ŞUBAT!E22+MART!E22+NİSAN!E22+MAYIS!E22+HAZİRAN!E22+TEMMUZ!E22+AĞUSTOS!E22+EYLÜL!E22+EKİM!E22+KASIM!E22+ARALIK!E22</f>
        <v>0</v>
      </c>
      <c r="F22" s="418">
        <f>OCAK!F22+ŞUBAT!F22+MART!F22+NİSAN!F22+MAYIS!F22+HAZİRAN!F22+TEMMUZ!F22+AĞUSTOS!F22+EYLÜL!F22+EKİM!F22+KASIM!F22+ARALIK!F22</f>
        <v>0</v>
      </c>
      <c r="G22" s="419">
        <f>OCAK!G22+ŞUBAT!G22+MART!G22+NİSAN!G22+MAYIS!G22+HAZİRAN!G22+TEMMUZ!G22+AĞUSTOS!G22+EYLÜL!G22+EKİM!G22+KASIM!G22+ARALIK!G22</f>
        <v>1</v>
      </c>
      <c r="H22" s="419">
        <f>OCAK!H22+ŞUBAT!H22+MART!H22+NİSAN!H22+MAYIS!H22+HAZİRAN!H22+TEMMUZ!H22+AĞUSTOS!H22+EYLÜL!H22+EKİM!H22+KASIM!H22+ARALIK!H22</f>
        <v>0</v>
      </c>
      <c r="I22" s="419">
        <f>OCAK!I22+ŞUBAT!I22+MART!I22+NİSAN!I22+MAYIS!I22+HAZİRAN!I22+TEMMUZ!I22+AĞUSTOS!I22+EYLÜL!I22+EKİM!I22+KASIM!I22+ARALIK!I22</f>
        <v>0</v>
      </c>
      <c r="J22" s="420">
        <f>OCAK!J22+ŞUBAT!J22+MART!J22+NİSAN!J22+MAYIS!J22+HAZİRAN!J22+TEMMUZ!J22+AĞUSTOS!J22+EYLÜL!J22+EKİM!J22+KASIM!J22+ARALIK!J22</f>
        <v>0</v>
      </c>
      <c r="K22" s="420">
        <f>OCAK!K22+ŞUBAT!K22+MART!K22+NİSAN!K22+MAYIS!K22+HAZİRAN!K22+TEMMUZ!K22+AĞUSTOS!K22+EYLÜL!K22+EKİM!K22+KASIM!K22+ARALIK!K22</f>
        <v>0</v>
      </c>
      <c r="L22" s="421">
        <f>OCAK!L22+ŞUBAT!L22+MART!L22+NİSAN!L22+MAYIS!L22+HAZİRAN!L22+TEMMUZ!L22+AĞUSTOS!L22+EYLÜL!L22+EKİM!L22+KASIM!L22+ARALIK!L22</f>
        <v>0</v>
      </c>
      <c r="M22" s="421">
        <f>OCAK!M22+ŞUBAT!M22+MART!M22+NİSAN!M22+MAYIS!M22+HAZİRAN!M22+TEMMUZ!M22+AĞUSTOS!M22+EYLÜL!M22+EKİM!M22+KASIM!M22+ARALIK!M22</f>
        <v>1</v>
      </c>
      <c r="N22" s="421">
        <f>OCAK!N22+ŞUBAT!N22+MART!N22+NİSAN!N22+MAYIS!N22+HAZİRAN!N22+TEMMUZ!N22+AĞUSTOS!N22+EYLÜL!N22+EKİM!N22+KASIM!N22+ARALIK!N22</f>
        <v>0</v>
      </c>
      <c r="O22" s="422">
        <f>OCAK!O22+ŞUBAT!O22+MART!O22+NİSAN!O22+MAYIS!O22+HAZİRAN!O22+TEMMUZ!O22+AĞUSTOS!O22+EYLÜL!O22+EKİM!O22+KASIM!O22+ARALIK!O22</f>
        <v>0</v>
      </c>
      <c r="P22" s="423">
        <f>OCAK!P22+ŞUBAT!P22+MART!P22+NİSAN!P22+MAYIS!P22+HAZİRAN!P22+TEMMUZ!P22+AĞUSTOS!P22+EYLÜL!P22+EKİM!P22+KASIM!P22+ARALIK!P22</f>
        <v>0</v>
      </c>
      <c r="Q22" s="423">
        <f>OCAK!Q22+ŞUBAT!Q22+MART!Q22+NİSAN!Q22+MAYIS!Q22+HAZİRAN!Q22+TEMMUZ!Q22+AĞUSTOS!Q22+EYLÜL!Q22+EKİM!Q22+KASIM!Q22+ARALIK!Q22</f>
        <v>0</v>
      </c>
      <c r="R22" s="423">
        <f>OCAK!R22+ŞUBAT!R22+MART!R22+NİSAN!R22+MAYIS!R22+HAZİRAN!R22+TEMMUZ!R22+AĞUSTOS!R22+EYLÜL!R22+EKİM!R22+KASIM!R22+ARALIK!R22</f>
        <v>0</v>
      </c>
      <c r="S22" s="423">
        <f>OCAK!S22+ŞUBAT!S22+MART!S22+NİSAN!S22+MAYIS!S22+HAZİRAN!S22+TEMMUZ!S22+AĞUSTOS!S22+EYLÜL!S22+EKİM!S22+KASIM!S22+ARALIK!S22</f>
        <v>0</v>
      </c>
      <c r="T22" s="423">
        <f>OCAK!T22+ŞUBAT!T22+MART!T22+NİSAN!T22+MAYIS!T22+HAZİRAN!T22+TEMMUZ!T22+AĞUSTOS!T22+EYLÜL!T22+EKİM!T22+KASIM!T22+ARALIK!T22</f>
        <v>0</v>
      </c>
      <c r="U22" s="424">
        <f>OCAK!U22+ŞUBAT!U22+MART!U22+NİSAN!U22+MAYIS!U22+HAZİRAN!U22+TEMMUZ!U22+AĞUSTOS!U22+EYLÜL!U22+EKİM!U22+KASIM!U22+ARALIK!U22</f>
        <v>0</v>
      </c>
      <c r="V22" s="424">
        <f>OCAK!V22+ŞUBAT!V22+MART!V22+NİSAN!V22+MAYIS!V22+HAZİRAN!V22+TEMMUZ!V22+AĞUSTOS!V22+EYLÜL!V22+EKİM!V22+KASIM!V22+ARALIK!V22</f>
        <v>0</v>
      </c>
      <c r="W22" s="425">
        <f>OCAK!W22+ŞUBAT!W22+MART!W22+NİSAN!W22+MAYIS!W22+HAZİRAN!W22+TEMMUZ!W22+AĞUSTOS!W22+EYLÜL!W22+EKİM!W22+KASIM!W22+ARALIK!W22</f>
        <v>2</v>
      </c>
      <c r="X22" s="425">
        <f>OCAK!X22+ŞUBAT!X22+MART!X22+NİSAN!X22+MAYIS!X22+HAZİRAN!X22+TEMMUZ!X22+AĞUSTOS!X22+EYLÜL!X22+EKİM!X22+KASIM!X22+ARALIK!X22</f>
        <v>0</v>
      </c>
      <c r="Y22" s="425">
        <f>OCAK!Y22+ŞUBAT!Y22+MART!Y22+NİSAN!Y22+MAYIS!Y22+HAZİRAN!Y22+TEMMUZ!Y22+AĞUSTOS!Y22+EYLÜL!Y22+EKİM!Y22+KASIM!Y22+ARALIK!Y22</f>
        <v>0</v>
      </c>
      <c r="Z22" s="426">
        <f>OCAK!Z22+ŞUBAT!Z22+MART!Z22+NİSAN!Z22+MAYIS!Z22+HAZİRAN!Z22+TEMMUZ!Z22+AĞUSTOS!Z22+EYLÜL!Z22+EKİM!Z22+KASIM!Z22+ARALIK!Z22</f>
        <v>0</v>
      </c>
      <c r="AA22" s="427">
        <f>OCAK!AA22+ŞUBAT!AA22+MART!AA22+NİSAN!AA22+MAYIS!AA22+HAZİRAN!AA22+TEMMUZ!AA22+AĞUSTOS!AA22+EYLÜL!AA22+EKİM!AA22+KASIM!AA22+ARALIK!AA22</f>
        <v>1</v>
      </c>
      <c r="AB22" s="427">
        <f>OCAK!AB22+ŞUBAT!AB22+MART!AB22+NİSAN!AB22+MAYIS!AB22+HAZİRAN!AB22+TEMMUZ!AB22+AĞUSTOS!AB22+EYLÜL!AB22+EKİM!AB22+KASIM!AB22+ARALIK!AB22</f>
        <v>0</v>
      </c>
      <c r="AC22" s="427">
        <f>OCAK!AC22+ŞUBAT!AC22+MART!AC22+NİSAN!AC22+MAYIS!AC22+HAZİRAN!AC22+TEMMUZ!AC22+AĞUSTOS!AC22+EYLÜL!AC22+EKİM!AC22+KASIM!AC22+ARALIK!AC22</f>
        <v>0</v>
      </c>
      <c r="AD22" s="427">
        <f>OCAK!AD22+ŞUBAT!AD22+MART!AD22+NİSAN!AD22+MAYIS!AD22+HAZİRAN!AD22+TEMMUZ!AD22+AĞUSTOS!AD22+EYLÜL!AD22+EKİM!AD22+KASIM!AD22+ARALIK!AD22</f>
        <v>0</v>
      </c>
      <c r="AE22" s="577">
        <f>OCAK!AE22+ŞUBAT!AE22+MART!AE22+NİSAN!AE22+MAYIS!AE22+HAZİRAN!AE22+TEMMUZ!AE22+AĞUSTOS!AE22+EYLÜL!AE22+EKİM!AE22+KASIM!AE22+ARALIK!AE22</f>
        <v>0</v>
      </c>
      <c r="AF22" s="578">
        <f>OCAK!AF22+ŞUBAT!AF22+MART!AF22+NİSAN!AF22+MAYIS!AF22+HAZİRAN!AF22+TEMMUZ!AF22+AĞUSTOS!AF22+EYLÜL!AF22+EKİM!AF22+KASIM!AF22+ARALIK!AF22</f>
        <v>0</v>
      </c>
      <c r="AG22" s="578">
        <f>OCAK!AG22+ŞUBAT!AG22+MART!AG22+NİSAN!AG22+MAYIS!AG22+HAZİRAN!AG22+TEMMUZ!AG22+AĞUSTOS!AG22+EYLÜL!AG22+EKİM!AG22+KASIM!AG22+ARALIK!AG22</f>
        <v>0</v>
      </c>
      <c r="AH22" s="430">
        <f>OCAK!AH22+ŞUBAT!AH22+MART!AH22+NİSAN!AH22+MAYIS!AH22+HAZİRAN!AH22+TEMMUZ!AH22+AĞUSTOS!AH22+EYLÜL!AH22+EKİM!AH22+KASIM!AH22+ARALIK!AH22</f>
        <v>0</v>
      </c>
      <c r="AI22" s="579">
        <f t="shared" si="0"/>
        <v>6</v>
      </c>
    </row>
    <row r="23" spans="1:35" s="70" customFormat="1" ht="55.5" customHeight="1" x14ac:dyDescent="0.25">
      <c r="A23" s="580" t="s">
        <v>19</v>
      </c>
      <c r="B23" s="375" t="s">
        <v>108</v>
      </c>
      <c r="C23" s="446">
        <f>OCAK!C23+ŞUBAT!C23+MART!C23+NİSAN!C23+MAYIS!C23+HAZİRAN!C23+TEMMUZ!C23+AĞUSTOS!C23+EYLÜL!C23+EKİM!C23+KASIM!C23+ARALIK!C23</f>
        <v>0</v>
      </c>
      <c r="D23" s="418">
        <f>OCAK!D23+ŞUBAT!D23+MART!D23+NİSAN!D23+MAYIS!D23+HAZİRAN!D23+TEMMUZ!D23+AĞUSTOS!D23+EYLÜL!D23+EKİM!D23+KASIM!D23+ARALIK!D23</f>
        <v>2</v>
      </c>
      <c r="E23" s="418">
        <f>OCAK!E23+ŞUBAT!E23+MART!E23+NİSAN!E23+MAYIS!E23+HAZİRAN!E23+TEMMUZ!E23+AĞUSTOS!E23+EYLÜL!E23+EKİM!E23+KASIM!E23+ARALIK!E23</f>
        <v>0</v>
      </c>
      <c r="F23" s="418">
        <f>OCAK!F23+ŞUBAT!F23+MART!F23+NİSAN!F23+MAYIS!F23+HAZİRAN!F23+TEMMUZ!F23+AĞUSTOS!F23+EYLÜL!F23+EKİM!F23+KASIM!F23+ARALIK!F23</f>
        <v>0</v>
      </c>
      <c r="G23" s="419">
        <f>OCAK!G23+ŞUBAT!G23+MART!G23+NİSAN!G23+MAYIS!G23+HAZİRAN!G23+TEMMUZ!G23+AĞUSTOS!G23+EYLÜL!G23+EKİM!G23+KASIM!G23+ARALIK!G23</f>
        <v>1</v>
      </c>
      <c r="H23" s="419">
        <f>OCAK!H23+ŞUBAT!H23+MART!H23+NİSAN!H23+MAYIS!H23+HAZİRAN!H23+TEMMUZ!H23+AĞUSTOS!H23+EYLÜL!H23+EKİM!H23+KASIM!H23+ARALIK!H23</f>
        <v>0</v>
      </c>
      <c r="I23" s="419">
        <f>OCAK!I23+ŞUBAT!I23+MART!I23+NİSAN!I23+MAYIS!I23+HAZİRAN!I23+TEMMUZ!I23+AĞUSTOS!I23+EYLÜL!I23+EKİM!I23+KASIM!I23+ARALIK!I23</f>
        <v>0</v>
      </c>
      <c r="J23" s="420">
        <f>OCAK!J23+ŞUBAT!J23+MART!J23+NİSAN!J23+MAYIS!J23+HAZİRAN!J23+TEMMUZ!J23+AĞUSTOS!J23+EYLÜL!J23+EKİM!J23+KASIM!J23+ARALIK!J23</f>
        <v>0</v>
      </c>
      <c r="K23" s="420">
        <f>OCAK!K23+ŞUBAT!K23+MART!K23+NİSAN!K23+MAYIS!K23+HAZİRAN!K23+TEMMUZ!K23+AĞUSTOS!K23+EYLÜL!K23+EKİM!K23+KASIM!K23+ARALIK!K23</f>
        <v>0</v>
      </c>
      <c r="L23" s="421">
        <f>OCAK!L23+ŞUBAT!L23+MART!L23+NİSAN!L23+MAYIS!L23+HAZİRAN!L23+TEMMUZ!L23+AĞUSTOS!L23+EYLÜL!L23+EKİM!L23+KASIM!L23+ARALIK!L23</f>
        <v>0</v>
      </c>
      <c r="M23" s="421">
        <f>OCAK!M23+ŞUBAT!M23+MART!M23+NİSAN!M23+MAYIS!M23+HAZİRAN!M23+TEMMUZ!M23+AĞUSTOS!M23+EYLÜL!M23+EKİM!M23+KASIM!M23+ARALIK!M23</f>
        <v>0</v>
      </c>
      <c r="N23" s="421">
        <f>OCAK!N23+ŞUBAT!N23+MART!N23+NİSAN!N23+MAYIS!N23+HAZİRAN!N23+TEMMUZ!N23+AĞUSTOS!N23+EYLÜL!N23+EKİM!N23+KASIM!N23+ARALIK!N23</f>
        <v>0</v>
      </c>
      <c r="O23" s="422">
        <f>OCAK!O23+ŞUBAT!O23+MART!O23+NİSAN!O23+MAYIS!O23+HAZİRAN!O23+TEMMUZ!O23+AĞUSTOS!O23+EYLÜL!O23+EKİM!O23+KASIM!O23+ARALIK!O23</f>
        <v>0</v>
      </c>
      <c r="P23" s="423">
        <f>OCAK!P23+ŞUBAT!P23+MART!P23+NİSAN!P23+MAYIS!P23+HAZİRAN!P23+TEMMUZ!P23+AĞUSTOS!P23+EYLÜL!P23+EKİM!P23+KASIM!P23+ARALIK!P23</f>
        <v>2</v>
      </c>
      <c r="Q23" s="423">
        <f>OCAK!Q23+ŞUBAT!Q23+MART!Q23+NİSAN!Q23+MAYIS!Q23+HAZİRAN!Q23+TEMMUZ!Q23+AĞUSTOS!Q23+EYLÜL!Q23+EKİM!Q23+KASIM!Q23+ARALIK!Q23</f>
        <v>1</v>
      </c>
      <c r="R23" s="423">
        <f>OCAK!R23+ŞUBAT!R23+MART!R23+NİSAN!R23+MAYIS!R23+HAZİRAN!R23+TEMMUZ!R23+AĞUSTOS!R23+EYLÜL!R23+EKİM!R23+KASIM!R23+ARALIK!R23</f>
        <v>0</v>
      </c>
      <c r="S23" s="423">
        <f>OCAK!S23+ŞUBAT!S23+MART!S23+NİSAN!S23+MAYIS!S23+HAZİRAN!S23+TEMMUZ!S23+AĞUSTOS!S23+EYLÜL!S23+EKİM!S23+KASIM!S23+ARALIK!S23</f>
        <v>0</v>
      </c>
      <c r="T23" s="423">
        <f>OCAK!T23+ŞUBAT!T23+MART!T23+NİSAN!T23+MAYIS!T23+HAZİRAN!T23+TEMMUZ!T23+AĞUSTOS!T23+EYLÜL!T23+EKİM!T23+KASIM!T23+ARALIK!T23</f>
        <v>0</v>
      </c>
      <c r="U23" s="424">
        <f>OCAK!U23+ŞUBAT!U23+MART!U23+NİSAN!U23+MAYIS!U23+HAZİRAN!U23+TEMMUZ!U23+AĞUSTOS!U23+EYLÜL!U23+EKİM!U23+KASIM!U23+ARALIK!U23</f>
        <v>2</v>
      </c>
      <c r="V23" s="424">
        <f>OCAK!V23+ŞUBAT!V23+MART!V23+NİSAN!V23+MAYIS!V23+HAZİRAN!V23+TEMMUZ!V23+AĞUSTOS!V23+EYLÜL!V23+EKİM!V23+KASIM!V23+ARALIK!V23</f>
        <v>0</v>
      </c>
      <c r="W23" s="425">
        <f>OCAK!W23+ŞUBAT!W23+MART!W23+NİSAN!W23+MAYIS!W23+HAZİRAN!W23+TEMMUZ!W23+AĞUSTOS!W23+EYLÜL!W23+EKİM!W23+KASIM!W23+ARALIK!W23</f>
        <v>2</v>
      </c>
      <c r="X23" s="425">
        <f>OCAK!X23+ŞUBAT!X23+MART!X23+NİSAN!X23+MAYIS!X23+HAZİRAN!X23+TEMMUZ!X23+AĞUSTOS!X23+EYLÜL!X23+EKİM!X23+KASIM!X23+ARALIK!X23</f>
        <v>0</v>
      </c>
      <c r="Y23" s="425">
        <f>OCAK!Y23+ŞUBAT!Y23+MART!Y23+NİSAN!Y23+MAYIS!Y23+HAZİRAN!Y23+TEMMUZ!Y23+AĞUSTOS!Y23+EYLÜL!Y23+EKİM!Y23+KASIM!Y23+ARALIK!Y23</f>
        <v>0</v>
      </c>
      <c r="Z23" s="426">
        <f>OCAK!Z23+ŞUBAT!Z23+MART!Z23+NİSAN!Z23+MAYIS!Z23+HAZİRAN!Z23+TEMMUZ!Z23+AĞUSTOS!Z23+EYLÜL!Z23+EKİM!Z23+KASIM!Z23+ARALIK!Z23</f>
        <v>1</v>
      </c>
      <c r="AA23" s="427">
        <f>OCAK!AA23+ŞUBAT!AA23+MART!AA23+NİSAN!AA23+MAYIS!AA23+HAZİRAN!AA23+TEMMUZ!AA23+AĞUSTOS!AA23+EYLÜL!AA23+EKİM!AA23+KASIM!AA23+ARALIK!AA23</f>
        <v>1</v>
      </c>
      <c r="AB23" s="427">
        <f>OCAK!AB23+ŞUBAT!AB23+MART!AB23+NİSAN!AB23+MAYIS!AB23+HAZİRAN!AB23+TEMMUZ!AB23+AĞUSTOS!AB23+EYLÜL!AB23+EKİM!AB23+KASIM!AB23+ARALIK!AB23</f>
        <v>0</v>
      </c>
      <c r="AC23" s="427">
        <f>OCAK!AC23+ŞUBAT!AC23+MART!AC23+NİSAN!AC23+MAYIS!AC23+HAZİRAN!AC23+TEMMUZ!AC23+AĞUSTOS!AC23+EYLÜL!AC23+EKİM!AC23+KASIM!AC23+ARALIK!AC23</f>
        <v>0</v>
      </c>
      <c r="AD23" s="427">
        <f>OCAK!AD23+ŞUBAT!AD23+MART!AD23+NİSAN!AD23+MAYIS!AD23+HAZİRAN!AD23+TEMMUZ!AD23+AĞUSTOS!AD23+EYLÜL!AD23+EKİM!AD23+KASIM!AD23+ARALIK!AD23</f>
        <v>0</v>
      </c>
      <c r="AE23" s="577">
        <f>OCAK!AE23+ŞUBAT!AE23+MART!AE23+NİSAN!AE23+MAYIS!AE23+HAZİRAN!AE23+TEMMUZ!AE23+AĞUSTOS!AE23+EYLÜL!AE23+EKİM!AE23+KASIM!AE23+ARALIK!AE23</f>
        <v>0</v>
      </c>
      <c r="AF23" s="578">
        <f>OCAK!AF23+ŞUBAT!AF23+MART!AF23+NİSAN!AF23+MAYIS!AF23+HAZİRAN!AF23+TEMMUZ!AF23+AĞUSTOS!AF23+EYLÜL!AF23+EKİM!AF23+KASIM!AF23+ARALIK!AF23</f>
        <v>0</v>
      </c>
      <c r="AG23" s="578">
        <f>OCAK!AG23+ŞUBAT!AG23+MART!AG23+NİSAN!AG23+MAYIS!AG23+HAZİRAN!AG23+TEMMUZ!AG23+AĞUSTOS!AG23+EYLÜL!AG23+EKİM!AG23+KASIM!AG23+ARALIK!AG23</f>
        <v>0</v>
      </c>
      <c r="AH23" s="430">
        <f>OCAK!AH23+ŞUBAT!AH23+MART!AH23+NİSAN!AH23+MAYIS!AH23+HAZİRAN!AH23+TEMMUZ!AH23+AĞUSTOS!AH23+EYLÜL!AH23+EKİM!AH23+KASIM!AH23+ARALIK!AH23</f>
        <v>0</v>
      </c>
      <c r="AI23" s="579">
        <f t="shared" si="0"/>
        <v>12</v>
      </c>
    </row>
    <row r="24" spans="1:35" s="8" customFormat="1" ht="55.5" customHeight="1" x14ac:dyDescent="0.25">
      <c r="A24" s="583" t="s">
        <v>39</v>
      </c>
      <c r="B24" s="381" t="s">
        <v>110</v>
      </c>
      <c r="C24" s="446">
        <f>OCAK!C24+ŞUBAT!C24+MART!C24+NİSAN!C24+MAYIS!C24+HAZİRAN!C24+TEMMUZ!C24+AĞUSTOS!C24+EYLÜL!C24+EKİM!C24+KASIM!C24+ARALIK!C24</f>
        <v>0</v>
      </c>
      <c r="D24" s="418">
        <f>OCAK!D24+ŞUBAT!D24+MART!D24+NİSAN!D24+MAYIS!D24+HAZİRAN!D24+TEMMUZ!D24+AĞUSTOS!D24+EYLÜL!D24+EKİM!D24+KASIM!D24+ARALIK!D24</f>
        <v>0</v>
      </c>
      <c r="E24" s="418">
        <f>OCAK!E24+ŞUBAT!E24+MART!E24+NİSAN!E24+MAYIS!E24+HAZİRAN!E24+TEMMUZ!E24+AĞUSTOS!E24+EYLÜL!E24+EKİM!E24+KASIM!E24+ARALIK!E24</f>
        <v>0</v>
      </c>
      <c r="F24" s="418">
        <f>OCAK!F24+ŞUBAT!F24+MART!F24+NİSAN!F24+MAYIS!F24+HAZİRAN!F24+TEMMUZ!F24+AĞUSTOS!F24+EYLÜL!F24+EKİM!F24+KASIM!F24+ARALIK!F24</f>
        <v>0</v>
      </c>
      <c r="G24" s="419">
        <f>OCAK!G24+ŞUBAT!G24+MART!G24+NİSAN!G24+MAYIS!G24+HAZİRAN!G24+TEMMUZ!G24+AĞUSTOS!G24+EYLÜL!G24+EKİM!G24+KASIM!G24+ARALIK!G24</f>
        <v>0</v>
      </c>
      <c r="H24" s="419">
        <f>OCAK!H24+ŞUBAT!H24+MART!H24+NİSAN!H24+MAYIS!H24+HAZİRAN!H24+TEMMUZ!H24+AĞUSTOS!H24+EYLÜL!H24+EKİM!H24+KASIM!H24+ARALIK!H24</f>
        <v>0</v>
      </c>
      <c r="I24" s="419">
        <f>OCAK!I24+ŞUBAT!I24+MART!I24+NİSAN!I24+MAYIS!I24+HAZİRAN!I24+TEMMUZ!I24+AĞUSTOS!I24+EYLÜL!I24+EKİM!I24+KASIM!I24+ARALIK!I24</f>
        <v>0</v>
      </c>
      <c r="J24" s="420">
        <f>OCAK!J24+ŞUBAT!J24+MART!J24+NİSAN!J24+MAYIS!J24+HAZİRAN!J24+TEMMUZ!J24+AĞUSTOS!J24+EYLÜL!J24+EKİM!J24+KASIM!J24+ARALIK!J24</f>
        <v>0</v>
      </c>
      <c r="K24" s="420">
        <f>OCAK!K24+ŞUBAT!K24+MART!K24+NİSAN!K24+MAYIS!K24+HAZİRAN!K24+TEMMUZ!K24+AĞUSTOS!K24+EYLÜL!K24+EKİM!K24+KASIM!K24+ARALIK!K24</f>
        <v>0</v>
      </c>
      <c r="L24" s="421">
        <f>OCAK!L24+ŞUBAT!L24+MART!L24+NİSAN!L24+MAYIS!L24+HAZİRAN!L24+TEMMUZ!L24+AĞUSTOS!L24+EYLÜL!L24+EKİM!L24+KASIM!L24+ARALIK!L24</f>
        <v>0</v>
      </c>
      <c r="M24" s="421">
        <f>OCAK!M24+ŞUBAT!M24+MART!M24+NİSAN!M24+MAYIS!M24+HAZİRAN!M24+TEMMUZ!M24+AĞUSTOS!M24+EYLÜL!M24+EKİM!M24+KASIM!M24+ARALIK!M24</f>
        <v>0</v>
      </c>
      <c r="N24" s="421">
        <f>OCAK!N24+ŞUBAT!N24+MART!N24+NİSAN!N24+MAYIS!N24+HAZİRAN!N24+TEMMUZ!N24+AĞUSTOS!N24+EYLÜL!N24+EKİM!N24+KASIM!N24+ARALIK!N24</f>
        <v>0</v>
      </c>
      <c r="O24" s="422">
        <f>OCAK!O24+ŞUBAT!O24+MART!O24+NİSAN!O24+MAYIS!O24+HAZİRAN!O24+TEMMUZ!O24+AĞUSTOS!O24+EYLÜL!O24+EKİM!O24+KASIM!O24+ARALIK!O24</f>
        <v>0</v>
      </c>
      <c r="P24" s="423">
        <f>OCAK!P24+ŞUBAT!P24+MART!P24+NİSAN!P24+MAYIS!P24+HAZİRAN!P24+TEMMUZ!P24+AĞUSTOS!P24+EYLÜL!P24+EKİM!P24+KASIM!P24+ARALIK!P24</f>
        <v>0</v>
      </c>
      <c r="Q24" s="423">
        <f>OCAK!Q24+ŞUBAT!Q24+MART!Q24+NİSAN!Q24+MAYIS!Q24+HAZİRAN!Q24+TEMMUZ!Q24+AĞUSTOS!Q24+EYLÜL!Q24+EKİM!Q24+KASIM!Q24+ARALIK!Q24</f>
        <v>0</v>
      </c>
      <c r="R24" s="423">
        <f>OCAK!R24+ŞUBAT!R24+MART!R24+NİSAN!R24+MAYIS!R24+HAZİRAN!R24+TEMMUZ!R24+AĞUSTOS!R24+EYLÜL!R24+EKİM!R24+KASIM!R24+ARALIK!R24</f>
        <v>0</v>
      </c>
      <c r="S24" s="423">
        <f>OCAK!S24+ŞUBAT!S24+MART!S24+NİSAN!S24+MAYIS!S24+HAZİRAN!S24+TEMMUZ!S24+AĞUSTOS!S24+EYLÜL!S24+EKİM!S24+KASIM!S24+ARALIK!S24</f>
        <v>0</v>
      </c>
      <c r="T24" s="423">
        <f>OCAK!T24+ŞUBAT!T24+MART!T24+NİSAN!T24+MAYIS!T24+HAZİRAN!T24+TEMMUZ!T24+AĞUSTOS!T24+EYLÜL!T24+EKİM!T24+KASIM!T24+ARALIK!T24</f>
        <v>0</v>
      </c>
      <c r="U24" s="424">
        <f>OCAK!U24+ŞUBAT!U24+MART!U24+NİSAN!U24+MAYIS!U24+HAZİRAN!U24+TEMMUZ!U24+AĞUSTOS!U24+EYLÜL!U24+EKİM!U24+KASIM!U24+ARALIK!U24</f>
        <v>0</v>
      </c>
      <c r="V24" s="424">
        <f>OCAK!V24+ŞUBAT!V24+MART!V24+NİSAN!V24+MAYIS!V24+HAZİRAN!V24+TEMMUZ!V24+AĞUSTOS!V24+EYLÜL!V24+EKİM!V24+KASIM!V24+ARALIK!V24</f>
        <v>0</v>
      </c>
      <c r="W24" s="425">
        <f>OCAK!W24+ŞUBAT!W24+MART!W24+NİSAN!W24+MAYIS!W24+HAZİRAN!W24+TEMMUZ!W24+AĞUSTOS!W24+EYLÜL!W24+EKİM!W24+KASIM!W24+ARALIK!W24</f>
        <v>0</v>
      </c>
      <c r="X24" s="425">
        <f>OCAK!X24+ŞUBAT!X24+MART!X24+NİSAN!X24+MAYIS!X24+HAZİRAN!X24+TEMMUZ!X24+AĞUSTOS!X24+EYLÜL!X24+EKİM!X24+KASIM!X24+ARALIK!X24</f>
        <v>0</v>
      </c>
      <c r="Y24" s="425">
        <f>OCAK!Y24+ŞUBAT!Y24+MART!Y24+NİSAN!Y24+MAYIS!Y24+HAZİRAN!Y24+TEMMUZ!Y24+AĞUSTOS!Y24+EYLÜL!Y24+EKİM!Y24+KASIM!Y24+ARALIK!Y24</f>
        <v>0</v>
      </c>
      <c r="Z24" s="426">
        <f>OCAK!Z24+ŞUBAT!Z24+MART!Z24+NİSAN!Z24+MAYIS!Z24+HAZİRAN!Z24+TEMMUZ!Z24+AĞUSTOS!Z24+EYLÜL!Z24+EKİM!Z24+KASIM!Z24+ARALIK!Z24</f>
        <v>0</v>
      </c>
      <c r="AA24" s="427">
        <f>OCAK!AA24+ŞUBAT!AA24+MART!AA24+NİSAN!AA24+MAYIS!AA24+HAZİRAN!AA24+TEMMUZ!AA24+AĞUSTOS!AA24+EYLÜL!AA24+EKİM!AA24+KASIM!AA24+ARALIK!AA24</f>
        <v>0</v>
      </c>
      <c r="AB24" s="427">
        <f>OCAK!AB24+ŞUBAT!AB24+MART!AB24+NİSAN!AB24+MAYIS!AB24+HAZİRAN!AB24+TEMMUZ!AB24+AĞUSTOS!AB24+EYLÜL!AB24+EKİM!AB24+KASIM!AB24+ARALIK!AB24</f>
        <v>1</v>
      </c>
      <c r="AC24" s="427">
        <f>OCAK!AC24+ŞUBAT!AC24+MART!AC24+NİSAN!AC24+MAYIS!AC24+HAZİRAN!AC24+TEMMUZ!AC24+AĞUSTOS!AC24+EYLÜL!AC24+EKİM!AC24+KASIM!AC24+ARALIK!AC24</f>
        <v>0</v>
      </c>
      <c r="AD24" s="427">
        <f>OCAK!AD24+ŞUBAT!AD24+MART!AD24+NİSAN!AD24+MAYIS!AD24+HAZİRAN!AD24+TEMMUZ!AD24+AĞUSTOS!AD24+EYLÜL!AD24+EKİM!AD24+KASIM!AD24+ARALIK!AD24</f>
        <v>0</v>
      </c>
      <c r="AE24" s="577">
        <f>OCAK!AE24+ŞUBAT!AE24+MART!AE24+NİSAN!AE24+MAYIS!AE24+HAZİRAN!AE24+TEMMUZ!AE24+AĞUSTOS!AE24+EYLÜL!AE24+EKİM!AE24+KASIM!AE24+ARALIK!AE24</f>
        <v>0</v>
      </c>
      <c r="AF24" s="578">
        <f>OCAK!AF24+ŞUBAT!AF24+MART!AF24+NİSAN!AF24+MAYIS!AF24+HAZİRAN!AF24+TEMMUZ!AF24+AĞUSTOS!AF24+EYLÜL!AF24+EKİM!AF24+KASIM!AF24+ARALIK!AF24</f>
        <v>0</v>
      </c>
      <c r="AG24" s="578">
        <f>OCAK!AG24+ŞUBAT!AG24+MART!AG24+NİSAN!AG24+MAYIS!AG24+HAZİRAN!AG24+TEMMUZ!AG24+AĞUSTOS!AG24+EYLÜL!AG24+EKİM!AG24+KASIM!AG24+ARALIK!AG24</f>
        <v>0</v>
      </c>
      <c r="AH24" s="430">
        <f>OCAK!AH24+ŞUBAT!AH24+MART!AH24+NİSAN!AH24+MAYIS!AH24+HAZİRAN!AH24+TEMMUZ!AH24+AĞUSTOS!AH24+EYLÜL!AH24+EKİM!AH24+KASIM!AH24+ARALIK!AH24</f>
        <v>0</v>
      </c>
      <c r="AI24" s="579">
        <f t="shared" si="0"/>
        <v>1</v>
      </c>
    </row>
    <row r="25" spans="1:35" s="73" customFormat="1" ht="55.5" customHeight="1" x14ac:dyDescent="0.25">
      <c r="A25" s="580" t="s">
        <v>40</v>
      </c>
      <c r="B25" s="375" t="s">
        <v>108</v>
      </c>
      <c r="C25" s="446">
        <f>OCAK!C25+ŞUBAT!C25+MART!C25+NİSAN!C25+MAYIS!C25+HAZİRAN!C25+TEMMUZ!C25+AĞUSTOS!C25+EYLÜL!C25+EKİM!C25+KASIM!C25+ARALIK!C25</f>
        <v>0</v>
      </c>
      <c r="D25" s="418">
        <f>OCAK!D25+ŞUBAT!D25+MART!D25+NİSAN!D25+MAYIS!D25+HAZİRAN!D25+TEMMUZ!D25+AĞUSTOS!D25+EYLÜL!D25+EKİM!D25+KASIM!D25+ARALIK!D25</f>
        <v>4</v>
      </c>
      <c r="E25" s="418">
        <f>OCAK!E25+ŞUBAT!E25+MART!E25+NİSAN!E25+MAYIS!E25+HAZİRAN!E25+TEMMUZ!E25+AĞUSTOS!E25+EYLÜL!E25+EKİM!E25+KASIM!E25+ARALIK!E25</f>
        <v>11</v>
      </c>
      <c r="F25" s="418">
        <f>OCAK!F25+ŞUBAT!F25+MART!F25+NİSAN!F25+MAYIS!F25+HAZİRAN!F25+TEMMUZ!F25+AĞUSTOS!F25+EYLÜL!F25+EKİM!F25+KASIM!F25+ARALIK!F25</f>
        <v>6</v>
      </c>
      <c r="G25" s="419">
        <f>OCAK!G25+ŞUBAT!G25+MART!G25+NİSAN!G25+MAYIS!G25+HAZİRAN!G25+TEMMUZ!G25+AĞUSTOS!G25+EYLÜL!G25+EKİM!G25+KASIM!G25+ARALIK!G25</f>
        <v>2</v>
      </c>
      <c r="H25" s="419">
        <f>OCAK!H25+ŞUBAT!H25+MART!H25+NİSAN!H25+MAYIS!H25+HAZİRAN!H25+TEMMUZ!H25+AĞUSTOS!H25+EYLÜL!H25+EKİM!H25+KASIM!H25+ARALIK!H25</f>
        <v>0</v>
      </c>
      <c r="I25" s="419">
        <f>OCAK!I25+ŞUBAT!I25+MART!I25+NİSAN!I25+MAYIS!I25+HAZİRAN!I25+TEMMUZ!I25+AĞUSTOS!I25+EYLÜL!I25+EKİM!I25+KASIM!I25+ARALIK!I25</f>
        <v>2</v>
      </c>
      <c r="J25" s="420">
        <f>OCAK!J25+ŞUBAT!J25+MART!J25+NİSAN!J25+MAYIS!J25+HAZİRAN!J25+TEMMUZ!J25+AĞUSTOS!J25+EYLÜL!J25+EKİM!J25+KASIM!J25+ARALIK!J25</f>
        <v>0</v>
      </c>
      <c r="K25" s="420">
        <f>OCAK!K25+ŞUBAT!K25+MART!K25+NİSAN!K25+MAYIS!K25+HAZİRAN!K25+TEMMUZ!K25+AĞUSTOS!K25+EYLÜL!K25+EKİM!K25+KASIM!K25+ARALIK!K25</f>
        <v>1</v>
      </c>
      <c r="L25" s="421">
        <f>OCAK!L25+ŞUBAT!L25+MART!L25+NİSAN!L25+MAYIS!L25+HAZİRAN!L25+TEMMUZ!L25+AĞUSTOS!L25+EYLÜL!L25+EKİM!L25+KASIM!L25+ARALIK!L25</f>
        <v>5</v>
      </c>
      <c r="M25" s="421">
        <f>OCAK!M25+ŞUBAT!M25+MART!M25+NİSAN!M25+MAYIS!M25+HAZİRAN!M25+TEMMUZ!M25+AĞUSTOS!M25+EYLÜL!M25+EKİM!M25+KASIM!M25+ARALIK!M25</f>
        <v>3</v>
      </c>
      <c r="N25" s="421">
        <f>OCAK!N25+ŞUBAT!N25+MART!N25+NİSAN!N25+MAYIS!N25+HAZİRAN!N25+TEMMUZ!N25+AĞUSTOS!N25+EYLÜL!N25+EKİM!N25+KASIM!N25+ARALIK!N25</f>
        <v>0</v>
      </c>
      <c r="O25" s="422">
        <f>OCAK!O25+ŞUBAT!O25+MART!O25+NİSAN!O25+MAYIS!O25+HAZİRAN!O25+TEMMUZ!O25+AĞUSTOS!O25+EYLÜL!O25+EKİM!O25+KASIM!O25+ARALIK!O25</f>
        <v>0</v>
      </c>
      <c r="P25" s="423">
        <f>OCAK!P25+ŞUBAT!P25+MART!P25+NİSAN!P25+MAYIS!P25+HAZİRAN!P25+TEMMUZ!P25+AĞUSTOS!P25+EYLÜL!P25+EKİM!P25+KASIM!P25+ARALIK!P25</f>
        <v>35</v>
      </c>
      <c r="Q25" s="423">
        <f>OCAK!Q25+ŞUBAT!Q25+MART!Q25+NİSAN!Q25+MAYIS!Q25+HAZİRAN!Q25+TEMMUZ!Q25+AĞUSTOS!Q25+EYLÜL!Q25+EKİM!Q25+KASIM!Q25+ARALIK!Q25</f>
        <v>7</v>
      </c>
      <c r="R25" s="423">
        <f>OCAK!R25+ŞUBAT!R25+MART!R25+NİSAN!R25+MAYIS!R25+HAZİRAN!R25+TEMMUZ!R25+AĞUSTOS!R25+EYLÜL!R25+EKİM!R25+KASIM!R25+ARALIK!R25</f>
        <v>0</v>
      </c>
      <c r="S25" s="423">
        <f>OCAK!S25+ŞUBAT!S25+MART!S25+NİSAN!S25+MAYIS!S25+HAZİRAN!S25+TEMMUZ!S25+AĞUSTOS!S25+EYLÜL!S25+EKİM!S25+KASIM!S25+ARALIK!S25</f>
        <v>2</v>
      </c>
      <c r="T25" s="423">
        <f>OCAK!T25+ŞUBAT!T25+MART!T25+NİSAN!T25+MAYIS!T25+HAZİRAN!T25+TEMMUZ!T25+AĞUSTOS!T25+EYLÜL!T25+EKİM!T25+KASIM!T25+ARALIK!T25</f>
        <v>11</v>
      </c>
      <c r="U25" s="424">
        <f>OCAK!U25+ŞUBAT!U25+MART!U25+NİSAN!U25+MAYIS!U25+HAZİRAN!U25+TEMMUZ!U25+AĞUSTOS!U25+EYLÜL!U25+EKİM!U25+KASIM!U25+ARALIK!U25</f>
        <v>5</v>
      </c>
      <c r="V25" s="424">
        <f>OCAK!V25+ŞUBAT!V25+MART!V25+NİSAN!V25+MAYIS!V25+HAZİRAN!V25+TEMMUZ!V25+AĞUSTOS!V25+EYLÜL!V25+EKİM!V25+KASIM!V25+ARALIK!V25</f>
        <v>0</v>
      </c>
      <c r="W25" s="425">
        <f>OCAK!W25+ŞUBAT!W25+MART!W25+NİSAN!W25+MAYIS!W25+HAZİRAN!W25+TEMMUZ!W25+AĞUSTOS!W25+EYLÜL!W25+EKİM!W25+KASIM!W25+ARALIK!W25</f>
        <v>6</v>
      </c>
      <c r="X25" s="425">
        <f>OCAK!X25+ŞUBAT!X25+MART!X25+NİSAN!X25+MAYIS!X25+HAZİRAN!X25+TEMMUZ!X25+AĞUSTOS!X25+EYLÜL!X25+EKİM!X25+KASIM!X25+ARALIK!X25</f>
        <v>6</v>
      </c>
      <c r="Y25" s="425">
        <f>OCAK!Y25+ŞUBAT!Y25+MART!Y25+NİSAN!Y25+MAYIS!Y25+HAZİRAN!Y25+TEMMUZ!Y25+AĞUSTOS!Y25+EYLÜL!Y25+EKİM!Y25+KASIM!Y25+ARALIK!Y25</f>
        <v>4</v>
      </c>
      <c r="Z25" s="426">
        <f>OCAK!Z25+ŞUBAT!Z25+MART!Z25+NİSAN!Z25+MAYIS!Z25+HAZİRAN!Z25+TEMMUZ!Z25+AĞUSTOS!Z25+EYLÜL!Z25+EKİM!Z25+KASIM!Z25+ARALIK!Z25</f>
        <v>1</v>
      </c>
      <c r="AA25" s="427">
        <f>OCAK!AA25+ŞUBAT!AA25+MART!AA25+NİSAN!AA25+MAYIS!AA25+HAZİRAN!AA25+TEMMUZ!AA25+AĞUSTOS!AA25+EYLÜL!AA25+EKİM!AA25+KASIM!AA25+ARALIK!AA25</f>
        <v>0</v>
      </c>
      <c r="AB25" s="427">
        <f>OCAK!AB25+ŞUBAT!AB25+MART!AB25+NİSAN!AB25+MAYIS!AB25+HAZİRAN!AB25+TEMMUZ!AB25+AĞUSTOS!AB25+EYLÜL!AB25+EKİM!AB25+KASIM!AB25+ARALIK!AB25</f>
        <v>0</v>
      </c>
      <c r="AC25" s="427">
        <f>OCAK!AC25+ŞUBAT!AC25+MART!AC25+NİSAN!AC25+MAYIS!AC25+HAZİRAN!AC25+TEMMUZ!AC25+AĞUSTOS!AC25+EYLÜL!AC25+EKİM!AC25+KASIM!AC25+ARALIK!AC25</f>
        <v>0</v>
      </c>
      <c r="AD25" s="427">
        <f>OCAK!AD25+ŞUBAT!AD25+MART!AD25+NİSAN!AD25+MAYIS!AD25+HAZİRAN!AD25+TEMMUZ!AD25+AĞUSTOS!AD25+EYLÜL!AD25+EKİM!AD25+KASIM!AD25+ARALIK!AD25</f>
        <v>1</v>
      </c>
      <c r="AE25" s="577">
        <f>OCAK!AE25+ŞUBAT!AE25+MART!AE25+NİSAN!AE25+MAYIS!AE25+HAZİRAN!AE25+TEMMUZ!AE25+AĞUSTOS!AE25+EYLÜL!AE25+EKİM!AE25+KASIM!AE25+ARALIK!AE25</f>
        <v>0</v>
      </c>
      <c r="AF25" s="578">
        <f>OCAK!AF25+ŞUBAT!AF25+MART!AF25+NİSAN!AF25+MAYIS!AF25+HAZİRAN!AF25+TEMMUZ!AF25+AĞUSTOS!AF25+EYLÜL!AF25+EKİM!AF25+KASIM!AF25+ARALIK!AF25</f>
        <v>2</v>
      </c>
      <c r="AG25" s="578">
        <f>OCAK!AG25+ŞUBAT!AG25+MART!AG25+NİSAN!AG25+MAYIS!AG25+HAZİRAN!AG25+TEMMUZ!AG25+AĞUSTOS!AG25+EYLÜL!AG25+EKİM!AG25+KASIM!AG25+ARALIK!AG25</f>
        <v>1</v>
      </c>
      <c r="AH25" s="430">
        <f>OCAK!AH25+ŞUBAT!AH25+MART!AH25+NİSAN!AH25+MAYIS!AH25+HAZİRAN!AH25+TEMMUZ!AH25+AĞUSTOS!AH25+EYLÜL!AH25+EKİM!AH25+KASIM!AH25+ARALIK!AH25</f>
        <v>39</v>
      </c>
      <c r="AI25" s="579">
        <f t="shared" si="0"/>
        <v>154</v>
      </c>
    </row>
    <row r="26" spans="1:35" s="7" customFormat="1" ht="55.5" customHeight="1" x14ac:dyDescent="0.25">
      <c r="A26" s="580" t="s">
        <v>41</v>
      </c>
      <c r="B26" s="375" t="s">
        <v>110</v>
      </c>
      <c r="C26" s="446">
        <f>OCAK!C26+ŞUBAT!C26+MART!C26+NİSAN!C26+MAYIS!C26+HAZİRAN!C26+TEMMUZ!C26+AĞUSTOS!C26+EYLÜL!C26+EKİM!C26+KASIM!C26+ARALIK!C26</f>
        <v>0</v>
      </c>
      <c r="D26" s="418">
        <f>OCAK!D26+ŞUBAT!D26+MART!D26+NİSAN!D26+MAYIS!D26+HAZİRAN!D26+TEMMUZ!D26+AĞUSTOS!D26+EYLÜL!D26+EKİM!D26+KASIM!D26+ARALIK!D26</f>
        <v>0</v>
      </c>
      <c r="E26" s="418">
        <f>OCAK!E26+ŞUBAT!E26+MART!E26+NİSAN!E26+MAYIS!E26+HAZİRAN!E26+TEMMUZ!E26+AĞUSTOS!E26+EYLÜL!E26+EKİM!E26+KASIM!E26+ARALIK!E26</f>
        <v>0</v>
      </c>
      <c r="F26" s="418">
        <f>OCAK!F26+ŞUBAT!F26+MART!F26+NİSAN!F26+MAYIS!F26+HAZİRAN!F26+TEMMUZ!F26+AĞUSTOS!F26+EYLÜL!F26+EKİM!F26+KASIM!F26+ARALIK!F26</f>
        <v>0</v>
      </c>
      <c r="G26" s="419">
        <f>OCAK!G26+ŞUBAT!G26+MART!G26+NİSAN!G26+MAYIS!G26+HAZİRAN!G26+TEMMUZ!G26+AĞUSTOS!G26+EYLÜL!G26+EKİM!G26+KASIM!G26+ARALIK!G26</f>
        <v>0</v>
      </c>
      <c r="H26" s="419">
        <f>OCAK!H26+ŞUBAT!H26+MART!H26+NİSAN!H26+MAYIS!H26+HAZİRAN!H26+TEMMUZ!H26+AĞUSTOS!H26+EYLÜL!H26+EKİM!H26+KASIM!H26+ARALIK!H26</f>
        <v>0</v>
      </c>
      <c r="I26" s="419">
        <f>OCAK!I26+ŞUBAT!I26+MART!I26+NİSAN!I26+MAYIS!I26+HAZİRAN!I26+TEMMUZ!I26+AĞUSTOS!I26+EYLÜL!I26+EKİM!I26+KASIM!I26+ARALIK!I26</f>
        <v>0</v>
      </c>
      <c r="J26" s="420">
        <f>OCAK!J26+ŞUBAT!J26+MART!J26+NİSAN!J26+MAYIS!J26+HAZİRAN!J26+TEMMUZ!J26+AĞUSTOS!J26+EYLÜL!J26+EKİM!J26+KASIM!J26+ARALIK!J26</f>
        <v>0</v>
      </c>
      <c r="K26" s="420">
        <f>OCAK!K26+ŞUBAT!K26+MART!K26+NİSAN!K26+MAYIS!K26+HAZİRAN!K26+TEMMUZ!K26+AĞUSTOS!K26+EYLÜL!K26+EKİM!K26+KASIM!K26+ARALIK!K26</f>
        <v>0</v>
      </c>
      <c r="L26" s="421">
        <f>OCAK!L26+ŞUBAT!L26+MART!L26+NİSAN!L26+MAYIS!L26+HAZİRAN!L26+TEMMUZ!L26+AĞUSTOS!L26+EYLÜL!L26+EKİM!L26+KASIM!L26+ARALIK!L26</f>
        <v>0</v>
      </c>
      <c r="M26" s="421">
        <f>OCAK!M26+ŞUBAT!M26+MART!M26+NİSAN!M26+MAYIS!M26+HAZİRAN!M26+TEMMUZ!M26+AĞUSTOS!M26+EYLÜL!M26+EKİM!M26+KASIM!M26+ARALIK!M26</f>
        <v>0</v>
      </c>
      <c r="N26" s="421">
        <f>OCAK!N26+ŞUBAT!N26+MART!N26+NİSAN!N26+MAYIS!N26+HAZİRAN!N26+TEMMUZ!N26+AĞUSTOS!N26+EYLÜL!N26+EKİM!N26+KASIM!N26+ARALIK!N26</f>
        <v>0</v>
      </c>
      <c r="O26" s="422">
        <f>OCAK!O26+ŞUBAT!O26+MART!O26+NİSAN!O26+MAYIS!O26+HAZİRAN!O26+TEMMUZ!O26+AĞUSTOS!O26+EYLÜL!O26+EKİM!O26+KASIM!O26+ARALIK!O26</f>
        <v>0</v>
      </c>
      <c r="P26" s="423">
        <f>OCAK!P26+ŞUBAT!P26+MART!P26+NİSAN!P26+MAYIS!P26+HAZİRAN!P26+TEMMUZ!P26+AĞUSTOS!P26+EYLÜL!P26+EKİM!P26+KASIM!P26+ARALIK!P26</f>
        <v>0</v>
      </c>
      <c r="Q26" s="423">
        <f>OCAK!Q26+ŞUBAT!Q26+MART!Q26+NİSAN!Q26+MAYIS!Q26+HAZİRAN!Q26+TEMMUZ!Q26+AĞUSTOS!Q26+EYLÜL!Q26+EKİM!Q26+KASIM!Q26+ARALIK!Q26</f>
        <v>0</v>
      </c>
      <c r="R26" s="423">
        <f>OCAK!R26+ŞUBAT!R26+MART!R26+NİSAN!R26+MAYIS!R26+HAZİRAN!R26+TEMMUZ!R26+AĞUSTOS!R26+EYLÜL!R26+EKİM!R26+KASIM!R26+ARALIK!R26</f>
        <v>0</v>
      </c>
      <c r="S26" s="423">
        <f>OCAK!S26+ŞUBAT!S26+MART!S26+NİSAN!S26+MAYIS!S26+HAZİRAN!S26+TEMMUZ!S26+AĞUSTOS!S26+EYLÜL!S26+EKİM!S26+KASIM!S26+ARALIK!S26</f>
        <v>0</v>
      </c>
      <c r="T26" s="423">
        <f>OCAK!T26+ŞUBAT!T26+MART!T26+NİSAN!T26+MAYIS!T26+HAZİRAN!T26+TEMMUZ!T26+AĞUSTOS!T26+EYLÜL!T26+EKİM!T26+KASIM!T26+ARALIK!T26</f>
        <v>0</v>
      </c>
      <c r="U26" s="424">
        <f>OCAK!U26+ŞUBAT!U26+MART!U26+NİSAN!U26+MAYIS!U26+HAZİRAN!U26+TEMMUZ!U26+AĞUSTOS!U26+EYLÜL!U26+EKİM!U26+KASIM!U26+ARALIK!U26</f>
        <v>0</v>
      </c>
      <c r="V26" s="424">
        <f>OCAK!V26+ŞUBAT!V26+MART!V26+NİSAN!V26+MAYIS!V26+HAZİRAN!V26+TEMMUZ!V26+AĞUSTOS!V26+EYLÜL!V26+EKİM!V26+KASIM!V26+ARALIK!V26</f>
        <v>0</v>
      </c>
      <c r="W26" s="425">
        <f>OCAK!W26+ŞUBAT!W26+MART!W26+NİSAN!W26+MAYIS!W26+HAZİRAN!W26+TEMMUZ!W26+AĞUSTOS!W26+EYLÜL!W26+EKİM!W26+KASIM!W26+ARALIK!W26</f>
        <v>0</v>
      </c>
      <c r="X26" s="425">
        <f>OCAK!X26+ŞUBAT!X26+MART!X26+NİSAN!X26+MAYIS!X26+HAZİRAN!X26+TEMMUZ!X26+AĞUSTOS!X26+EYLÜL!X26+EKİM!X26+KASIM!X26+ARALIK!X26</f>
        <v>0</v>
      </c>
      <c r="Y26" s="425">
        <f>OCAK!Y26+ŞUBAT!Y26+MART!Y26+NİSAN!Y26+MAYIS!Y26+HAZİRAN!Y26+TEMMUZ!Y26+AĞUSTOS!Y26+EYLÜL!Y26+EKİM!Y26+KASIM!Y26+ARALIK!Y26</f>
        <v>0</v>
      </c>
      <c r="Z26" s="426">
        <f>OCAK!Z26+ŞUBAT!Z26+MART!Z26+NİSAN!Z26+MAYIS!Z26+HAZİRAN!Z26+TEMMUZ!Z26+AĞUSTOS!Z26+EYLÜL!Z26+EKİM!Z26+KASIM!Z26+ARALIK!Z26</f>
        <v>0</v>
      </c>
      <c r="AA26" s="427">
        <f>OCAK!AA26+ŞUBAT!AA26+MART!AA26+NİSAN!AA26+MAYIS!AA26+HAZİRAN!AA26+TEMMUZ!AA26+AĞUSTOS!AA26+EYLÜL!AA26+EKİM!AA26+KASIM!AA26+ARALIK!AA26</f>
        <v>0</v>
      </c>
      <c r="AB26" s="427">
        <f>OCAK!AB26+ŞUBAT!AB26+MART!AB26+NİSAN!AB26+MAYIS!AB26+HAZİRAN!AB26+TEMMUZ!AB26+AĞUSTOS!AB26+EYLÜL!AB26+EKİM!AB26+KASIM!AB26+ARALIK!AB26</f>
        <v>0</v>
      </c>
      <c r="AC26" s="427">
        <f>OCAK!AC26+ŞUBAT!AC26+MART!AC26+NİSAN!AC26+MAYIS!AC26+HAZİRAN!AC26+TEMMUZ!AC26+AĞUSTOS!AC26+EYLÜL!AC26+EKİM!AC26+KASIM!AC26+ARALIK!AC26</f>
        <v>0</v>
      </c>
      <c r="AD26" s="427">
        <f>OCAK!AD26+ŞUBAT!AD26+MART!AD26+NİSAN!AD26+MAYIS!AD26+HAZİRAN!AD26+TEMMUZ!AD26+AĞUSTOS!AD26+EYLÜL!AD26+EKİM!AD26+KASIM!AD26+ARALIK!AD26</f>
        <v>0</v>
      </c>
      <c r="AE26" s="577">
        <f>OCAK!AE26+ŞUBAT!AE26+MART!AE26+NİSAN!AE26+MAYIS!AE26+HAZİRAN!AE26+TEMMUZ!AE26+AĞUSTOS!AE26+EYLÜL!AE26+EKİM!AE26+KASIM!AE26+ARALIK!AE26</f>
        <v>0</v>
      </c>
      <c r="AF26" s="578">
        <f>OCAK!AF26+ŞUBAT!AF26+MART!AF26+NİSAN!AF26+MAYIS!AF26+HAZİRAN!AF26+TEMMUZ!AF26+AĞUSTOS!AF26+EYLÜL!AF26+EKİM!AF26+KASIM!AF26+ARALIK!AF26</f>
        <v>0</v>
      </c>
      <c r="AG26" s="578">
        <f>OCAK!AG26+ŞUBAT!AG26+MART!AG26+NİSAN!AG26+MAYIS!AG26+HAZİRAN!AG26+TEMMUZ!AG26+AĞUSTOS!AG26+EYLÜL!AG26+EKİM!AG26+KASIM!AG26+ARALIK!AG26</f>
        <v>0</v>
      </c>
      <c r="AH26" s="430">
        <f>OCAK!AH26+ŞUBAT!AH26+MART!AH26+NİSAN!AH26+MAYIS!AH26+HAZİRAN!AH26+TEMMUZ!AH26+AĞUSTOS!AH26+EYLÜL!AH26+EKİM!AH26+KASIM!AH26+ARALIK!AH26</f>
        <v>1</v>
      </c>
      <c r="AI26" s="579">
        <f t="shared" si="0"/>
        <v>1</v>
      </c>
    </row>
    <row r="27" spans="1:35" s="7" customFormat="1" ht="55.5" customHeight="1" x14ac:dyDescent="0.25">
      <c r="A27" s="580" t="s">
        <v>65</v>
      </c>
      <c r="B27" s="375" t="s">
        <v>111</v>
      </c>
      <c r="C27" s="446">
        <f>OCAK!C27+ŞUBAT!C27+MART!C27+NİSAN!C27+MAYIS!C27+HAZİRAN!C27+TEMMUZ!C27+AĞUSTOS!C27+EYLÜL!C27+EKİM!C27+KASIM!C27+ARALIK!C27</f>
        <v>1</v>
      </c>
      <c r="D27" s="418">
        <f>OCAK!D27+ŞUBAT!D27+MART!D27+NİSAN!D27+MAYIS!D27+HAZİRAN!D27+TEMMUZ!D27+AĞUSTOS!D27+EYLÜL!D27+EKİM!D27+KASIM!D27+ARALIK!D27</f>
        <v>3</v>
      </c>
      <c r="E27" s="418">
        <f>OCAK!E27+ŞUBAT!E27+MART!E27+NİSAN!E27+MAYIS!E27+HAZİRAN!E27+TEMMUZ!E27+AĞUSTOS!E27+EYLÜL!E27+EKİM!E27+KASIM!E27+ARALIK!E27</f>
        <v>0</v>
      </c>
      <c r="F27" s="418">
        <f>OCAK!F27+ŞUBAT!F27+MART!F27+NİSAN!F27+MAYIS!F27+HAZİRAN!F27+TEMMUZ!F27+AĞUSTOS!F27+EYLÜL!F27+EKİM!F27+KASIM!F27+ARALIK!F27</f>
        <v>0</v>
      </c>
      <c r="G27" s="419">
        <f>OCAK!G27+ŞUBAT!G27+MART!G27+NİSAN!G27+MAYIS!G27+HAZİRAN!G27+TEMMUZ!G27+AĞUSTOS!G27+EYLÜL!G27+EKİM!G27+KASIM!G27+ARALIK!G27</f>
        <v>2</v>
      </c>
      <c r="H27" s="419">
        <f>OCAK!H27+ŞUBAT!H27+MART!H27+NİSAN!H27+MAYIS!H27+HAZİRAN!H27+TEMMUZ!H27+AĞUSTOS!H27+EYLÜL!H27+EKİM!H27+KASIM!H27+ARALIK!H27</f>
        <v>0</v>
      </c>
      <c r="I27" s="419">
        <f>OCAK!I27+ŞUBAT!I27+MART!I27+NİSAN!I27+MAYIS!I27+HAZİRAN!I27+TEMMUZ!I27+AĞUSTOS!I27+EYLÜL!I27+EKİM!I27+KASIM!I27+ARALIK!I27</f>
        <v>0</v>
      </c>
      <c r="J27" s="420">
        <f>OCAK!J27+ŞUBAT!J27+MART!J27+NİSAN!J27+MAYIS!J27+HAZİRAN!J27+TEMMUZ!J27+AĞUSTOS!J27+EYLÜL!J27+EKİM!J27+KASIM!J27+ARALIK!J27</f>
        <v>1</v>
      </c>
      <c r="K27" s="420">
        <f>OCAK!K27+ŞUBAT!K27+MART!K27+NİSAN!K27+MAYIS!K27+HAZİRAN!K27+TEMMUZ!K27+AĞUSTOS!K27+EYLÜL!K27+EKİM!K27+KASIM!K27+ARALIK!K27</f>
        <v>0</v>
      </c>
      <c r="L27" s="421">
        <f>OCAK!L27+ŞUBAT!L27+MART!L27+NİSAN!L27+MAYIS!L27+HAZİRAN!L27+TEMMUZ!L27+AĞUSTOS!L27+EYLÜL!L27+EKİM!L27+KASIM!L27+ARALIK!L27</f>
        <v>0</v>
      </c>
      <c r="M27" s="421">
        <f>OCAK!M27+ŞUBAT!M27+MART!M27+NİSAN!M27+MAYIS!M27+HAZİRAN!M27+TEMMUZ!M27+AĞUSTOS!M27+EYLÜL!M27+EKİM!M27+KASIM!M27+ARALIK!M27</f>
        <v>1</v>
      </c>
      <c r="N27" s="421">
        <f>OCAK!N27+ŞUBAT!N27+MART!N27+NİSAN!N27+MAYIS!N27+HAZİRAN!N27+TEMMUZ!N27+AĞUSTOS!N27+EYLÜL!N27+EKİM!N27+KASIM!N27+ARALIK!N27</f>
        <v>1</v>
      </c>
      <c r="O27" s="422">
        <f>OCAK!O27+ŞUBAT!O27+MART!O27+NİSAN!O27+MAYIS!O27+HAZİRAN!O27+TEMMUZ!O27+AĞUSTOS!O27+EYLÜL!O27+EKİM!O27+KASIM!O27+ARALIK!O27</f>
        <v>0</v>
      </c>
      <c r="P27" s="423">
        <f>OCAK!P27+ŞUBAT!P27+MART!P27+NİSAN!P27+MAYIS!P27+HAZİRAN!P27+TEMMUZ!P27+AĞUSTOS!P27+EYLÜL!P27+EKİM!P27+KASIM!P27+ARALIK!P27</f>
        <v>1</v>
      </c>
      <c r="Q27" s="423">
        <f>OCAK!Q27+ŞUBAT!Q27+MART!Q27+NİSAN!Q27+MAYIS!Q27+HAZİRAN!Q27+TEMMUZ!Q27+AĞUSTOS!Q27+EYLÜL!Q27+EKİM!Q27+KASIM!Q27+ARALIK!Q27</f>
        <v>1</v>
      </c>
      <c r="R27" s="423">
        <f>OCAK!R27+ŞUBAT!R27+MART!R27+NİSAN!R27+MAYIS!R27+HAZİRAN!R27+TEMMUZ!R27+AĞUSTOS!R27+EYLÜL!R27+EKİM!R27+KASIM!R27+ARALIK!R27</f>
        <v>0</v>
      </c>
      <c r="S27" s="423">
        <f>OCAK!S27+ŞUBAT!S27+MART!S27+NİSAN!S27+MAYIS!S27+HAZİRAN!S27+TEMMUZ!S27+AĞUSTOS!S27+EYLÜL!S27+EKİM!S27+KASIM!S27+ARALIK!S27</f>
        <v>0</v>
      </c>
      <c r="T27" s="423">
        <f>OCAK!T27+ŞUBAT!T27+MART!T27+NİSAN!T27+MAYIS!T27+HAZİRAN!T27+TEMMUZ!T27+AĞUSTOS!T27+EYLÜL!T27+EKİM!T27+KASIM!T27+ARALIK!T27</f>
        <v>0</v>
      </c>
      <c r="U27" s="424">
        <f>OCAK!U27+ŞUBAT!U27+MART!U27+NİSAN!U27+MAYIS!U27+HAZİRAN!U27+TEMMUZ!U27+AĞUSTOS!U27+EYLÜL!U27+EKİM!U27+KASIM!U27+ARALIK!U27</f>
        <v>0</v>
      </c>
      <c r="V27" s="424">
        <f>OCAK!V27+ŞUBAT!V27+MART!V27+NİSAN!V27+MAYIS!V27+HAZİRAN!V27+TEMMUZ!V27+AĞUSTOS!V27+EYLÜL!V27+EKİM!V27+KASIM!V27+ARALIK!V27</f>
        <v>0</v>
      </c>
      <c r="W27" s="425">
        <f>OCAK!W27+ŞUBAT!W27+MART!W27+NİSAN!W27+MAYIS!W27+HAZİRAN!W27+TEMMUZ!W27+AĞUSTOS!W27+EYLÜL!W27+EKİM!W27+KASIM!W27+ARALIK!W27</f>
        <v>1</v>
      </c>
      <c r="X27" s="425">
        <f>OCAK!X27+ŞUBAT!X27+MART!X27+NİSAN!X27+MAYIS!X27+HAZİRAN!X27+TEMMUZ!X27+AĞUSTOS!X27+EYLÜL!X27+EKİM!X27+KASIM!X27+ARALIK!X27</f>
        <v>0</v>
      </c>
      <c r="Y27" s="425">
        <f>OCAK!Y27+ŞUBAT!Y27+MART!Y27+NİSAN!Y27+MAYIS!Y27+HAZİRAN!Y27+TEMMUZ!Y27+AĞUSTOS!Y27+EYLÜL!Y27+EKİM!Y27+KASIM!Y27+ARALIK!Y27</f>
        <v>0</v>
      </c>
      <c r="Z27" s="426">
        <f>OCAK!Z27+ŞUBAT!Z27+MART!Z27+NİSAN!Z27+MAYIS!Z27+HAZİRAN!Z27+TEMMUZ!Z27+AĞUSTOS!Z27+EYLÜL!Z27+EKİM!Z27+KASIM!Z27+ARALIK!Z27</f>
        <v>0</v>
      </c>
      <c r="AA27" s="427">
        <f>OCAK!AA27+ŞUBAT!AA27+MART!AA27+NİSAN!AA27+MAYIS!AA27+HAZİRAN!AA27+TEMMUZ!AA27+AĞUSTOS!AA27+EYLÜL!AA27+EKİM!AA27+KASIM!AA27+ARALIK!AA27</f>
        <v>0</v>
      </c>
      <c r="AB27" s="427">
        <f>OCAK!AB27+ŞUBAT!AB27+MART!AB27+NİSAN!AB27+MAYIS!AB27+HAZİRAN!AB27+TEMMUZ!AB27+AĞUSTOS!AB27+EYLÜL!AB27+EKİM!AB27+KASIM!AB27+ARALIK!AB27</f>
        <v>0</v>
      </c>
      <c r="AC27" s="427">
        <f>OCAK!AC27+ŞUBAT!AC27+MART!AC27+NİSAN!AC27+MAYIS!AC27+HAZİRAN!AC27+TEMMUZ!AC27+AĞUSTOS!AC27+EYLÜL!AC27+EKİM!AC27+KASIM!AC27+ARALIK!AC27</f>
        <v>0</v>
      </c>
      <c r="AD27" s="427">
        <f>OCAK!AD27+ŞUBAT!AD27+MART!AD27+NİSAN!AD27+MAYIS!AD27+HAZİRAN!AD27+TEMMUZ!AD27+AĞUSTOS!AD27+EYLÜL!AD27+EKİM!AD27+KASIM!AD27+ARALIK!AD27</f>
        <v>0</v>
      </c>
      <c r="AE27" s="577">
        <f>OCAK!AE27+ŞUBAT!AE27+MART!AE27+NİSAN!AE27+MAYIS!AE27+HAZİRAN!AE27+TEMMUZ!AE27+AĞUSTOS!AE27+EYLÜL!AE27+EKİM!AE27+KASIM!AE27+ARALIK!AE27</f>
        <v>0</v>
      </c>
      <c r="AF27" s="578">
        <f>OCAK!AF27+ŞUBAT!AF27+MART!AF27+NİSAN!AF27+MAYIS!AF27+HAZİRAN!AF27+TEMMUZ!AF27+AĞUSTOS!AF27+EYLÜL!AF27+EKİM!AF27+KASIM!AF27+ARALIK!AF27</f>
        <v>1</v>
      </c>
      <c r="AG27" s="578">
        <f>OCAK!AG27+ŞUBAT!AG27+MART!AG27+NİSAN!AG27+MAYIS!AG27+HAZİRAN!AG27+TEMMUZ!AG27+AĞUSTOS!AG27+EYLÜL!AG27+EKİM!AG27+KASIM!AG27+ARALIK!AG27</f>
        <v>0</v>
      </c>
      <c r="AH27" s="430">
        <f>OCAK!AH27+ŞUBAT!AH27+MART!AH27+NİSAN!AH27+MAYIS!AH27+HAZİRAN!AH27+TEMMUZ!AH27+AĞUSTOS!AH27+EYLÜL!AH27+EKİM!AH27+KASIM!AH27+ARALIK!AH27</f>
        <v>0</v>
      </c>
      <c r="AI27" s="579">
        <f t="shared" si="0"/>
        <v>13</v>
      </c>
    </row>
    <row r="28" spans="1:35" s="70" customFormat="1" ht="55.5" customHeight="1" x14ac:dyDescent="0.25">
      <c r="A28" s="585" t="s">
        <v>42</v>
      </c>
      <c r="B28" s="384" t="s">
        <v>111</v>
      </c>
      <c r="C28" s="446">
        <f>OCAK!C28+ŞUBAT!C28+MART!C28+NİSAN!C28+MAYIS!C28+HAZİRAN!C28+TEMMUZ!C28+AĞUSTOS!C28+EYLÜL!C28+EKİM!C28+KASIM!C28+ARALIK!C28</f>
        <v>70</v>
      </c>
      <c r="D28" s="418">
        <f>OCAK!D28+ŞUBAT!D28+MART!D28+NİSAN!D28+MAYIS!D28+HAZİRAN!D28+TEMMUZ!D28+AĞUSTOS!D28+EYLÜL!D28+EKİM!D28+KASIM!D28+ARALIK!D28</f>
        <v>89</v>
      </c>
      <c r="E28" s="418">
        <f>OCAK!E28+ŞUBAT!E28+MART!E28+NİSAN!E28+MAYIS!E28+HAZİRAN!E28+TEMMUZ!E28+AĞUSTOS!E28+EYLÜL!E28+EKİM!E28+KASIM!E28+ARALIK!E28</f>
        <v>1</v>
      </c>
      <c r="F28" s="418">
        <f>OCAK!F28+ŞUBAT!F28+MART!F28+NİSAN!F28+MAYIS!F28+HAZİRAN!F28+TEMMUZ!F28+AĞUSTOS!F28+EYLÜL!F28+EKİM!F28+KASIM!F28+ARALIK!F28</f>
        <v>2</v>
      </c>
      <c r="G28" s="419">
        <f>OCAK!G28+ŞUBAT!G28+MART!G28+NİSAN!G28+MAYIS!G28+HAZİRAN!G28+TEMMUZ!G28+AĞUSTOS!G28+EYLÜL!G28+EKİM!G28+KASIM!G28+ARALIK!G28</f>
        <v>87</v>
      </c>
      <c r="H28" s="419">
        <f>OCAK!H28+ŞUBAT!H28+MART!H28+NİSAN!H28+MAYIS!H28+HAZİRAN!H28+TEMMUZ!H28+AĞUSTOS!H28+EYLÜL!H28+EKİM!H28+KASIM!H28+ARALIK!H28</f>
        <v>6</v>
      </c>
      <c r="I28" s="419">
        <f>OCAK!I28+ŞUBAT!I28+MART!I28+NİSAN!I28+MAYIS!I28+HAZİRAN!I28+TEMMUZ!I28+AĞUSTOS!I28+EYLÜL!I28+EKİM!I28+KASIM!I28+ARALIK!I28</f>
        <v>5</v>
      </c>
      <c r="J28" s="420">
        <f>OCAK!J28+ŞUBAT!J28+MART!J28+NİSAN!J28+MAYIS!J28+HAZİRAN!J28+TEMMUZ!J28+AĞUSTOS!J28+EYLÜL!J28+EKİM!J28+KASIM!J28+ARALIK!J28</f>
        <v>67</v>
      </c>
      <c r="K28" s="420">
        <f>OCAK!K28+ŞUBAT!K28+MART!K28+NİSAN!K28+MAYIS!K28+HAZİRAN!K28+TEMMUZ!K28+AĞUSTOS!K28+EYLÜL!K28+EKİM!K28+KASIM!K28+ARALIK!K28</f>
        <v>11</v>
      </c>
      <c r="L28" s="421">
        <f>OCAK!L28+ŞUBAT!L28+MART!L28+NİSAN!L28+MAYIS!L28+HAZİRAN!L28+TEMMUZ!L28+AĞUSTOS!L28+EYLÜL!L28+EKİM!L28+KASIM!L28+ARALIK!L28</f>
        <v>56</v>
      </c>
      <c r="M28" s="421">
        <f>OCAK!M28+ŞUBAT!M28+MART!M28+NİSAN!M28+MAYIS!M28+HAZİRAN!M28+TEMMUZ!M28+AĞUSTOS!M28+EYLÜL!M28+EKİM!M28+KASIM!M28+ARALIK!M28</f>
        <v>35</v>
      </c>
      <c r="N28" s="421">
        <f>OCAK!N28+ŞUBAT!N28+MART!N28+NİSAN!N28+MAYIS!N28+HAZİRAN!N28+TEMMUZ!N28+AĞUSTOS!N28+EYLÜL!N28+EKİM!N28+KASIM!N28+ARALIK!N28</f>
        <v>2</v>
      </c>
      <c r="O28" s="422">
        <f>OCAK!O28+ŞUBAT!O28+MART!O28+NİSAN!O28+MAYIS!O28+HAZİRAN!O28+TEMMUZ!O28+AĞUSTOS!O28+EYLÜL!O28+EKİM!O28+KASIM!O28+ARALIK!O28</f>
        <v>10</v>
      </c>
      <c r="P28" s="423">
        <f>OCAK!P28+ŞUBAT!P28+MART!P28+NİSAN!P28+MAYIS!P28+HAZİRAN!P28+TEMMUZ!P28+AĞUSTOS!P28+EYLÜL!P28+EKİM!P28+KASIM!P28+ARALIK!P28</f>
        <v>88</v>
      </c>
      <c r="Q28" s="423">
        <f>OCAK!Q28+ŞUBAT!Q28+MART!Q28+NİSAN!Q28+MAYIS!Q28+HAZİRAN!Q28+TEMMUZ!Q28+AĞUSTOS!Q28+EYLÜL!Q28+EKİM!Q28+KASIM!Q28+ARALIK!Q28</f>
        <v>70</v>
      </c>
      <c r="R28" s="423">
        <f>OCAK!R28+ŞUBAT!R28+MART!R28+NİSAN!R28+MAYIS!R28+HAZİRAN!R28+TEMMUZ!R28+AĞUSTOS!R28+EYLÜL!R28+EKİM!R28+KASIM!R28+ARALIK!R28</f>
        <v>1</v>
      </c>
      <c r="S28" s="423">
        <f>OCAK!S28+ŞUBAT!S28+MART!S28+NİSAN!S28+MAYIS!S28+HAZİRAN!S28+TEMMUZ!S28+AĞUSTOS!S28+EYLÜL!S28+EKİM!S28+KASIM!S28+ARALIK!S28</f>
        <v>17</v>
      </c>
      <c r="T28" s="423">
        <f>OCAK!T28+ŞUBAT!T28+MART!T28+NİSAN!T28+MAYIS!T28+HAZİRAN!T28+TEMMUZ!T28+AĞUSTOS!T28+EYLÜL!T28+EKİM!T28+KASIM!T28+ARALIK!T28</f>
        <v>11</v>
      </c>
      <c r="U28" s="424">
        <f>OCAK!U28+ŞUBAT!U28+MART!U28+NİSAN!U28+MAYIS!U28+HAZİRAN!U28+TEMMUZ!U28+AĞUSTOS!U28+EYLÜL!U28+EKİM!U28+KASIM!U28+ARALIK!U28</f>
        <v>67</v>
      </c>
      <c r="V28" s="424">
        <f>OCAK!V28+ŞUBAT!V28+MART!V28+NİSAN!V28+MAYIS!V28+HAZİRAN!V28+TEMMUZ!V28+AĞUSTOS!V28+EYLÜL!V28+EKİM!V28+KASIM!V28+ARALIK!V28</f>
        <v>0</v>
      </c>
      <c r="W28" s="425">
        <f>OCAK!W28+ŞUBAT!W28+MART!W28+NİSAN!W28+MAYIS!W28+HAZİRAN!W28+TEMMUZ!W28+AĞUSTOS!W28+EYLÜL!W28+EKİM!W28+KASIM!W28+ARALIK!W28</f>
        <v>64</v>
      </c>
      <c r="X28" s="425">
        <f>OCAK!X28+ŞUBAT!X28+MART!X28+NİSAN!X28+MAYIS!X28+HAZİRAN!X28+TEMMUZ!X28+AĞUSTOS!X28+EYLÜL!X28+EKİM!X28+KASIM!X28+ARALIK!X28</f>
        <v>3</v>
      </c>
      <c r="Y28" s="425">
        <f>OCAK!Y28+ŞUBAT!Y28+MART!Y28+NİSAN!Y28+MAYIS!Y28+HAZİRAN!Y28+TEMMUZ!Y28+AĞUSTOS!Y28+EYLÜL!Y28+EKİM!Y28+KASIM!Y28+ARALIK!Y28</f>
        <v>7</v>
      </c>
      <c r="Z28" s="426">
        <f>OCAK!Z28+ŞUBAT!Z28+MART!Z28+NİSAN!Z28+MAYIS!Z28+HAZİRAN!Z28+TEMMUZ!Z28+AĞUSTOS!Z28+EYLÜL!Z28+EKİM!Z28+KASIM!Z28+ARALIK!Z28</f>
        <v>34</v>
      </c>
      <c r="AA28" s="427">
        <f>OCAK!AA28+ŞUBAT!AA28+MART!AA28+NİSAN!AA28+MAYIS!AA28+HAZİRAN!AA28+TEMMUZ!AA28+AĞUSTOS!AA28+EYLÜL!AA28+EKİM!AA28+KASIM!AA28+ARALIK!AA28</f>
        <v>14</v>
      </c>
      <c r="AB28" s="427">
        <f>OCAK!AB28+ŞUBAT!AB28+MART!AB28+NİSAN!AB28+MAYIS!AB28+HAZİRAN!AB28+TEMMUZ!AB28+AĞUSTOS!AB28+EYLÜL!AB28+EKİM!AB28+KASIM!AB28+ARALIK!AB28</f>
        <v>2</v>
      </c>
      <c r="AC28" s="427">
        <f>OCAK!AC28+ŞUBAT!AC28+MART!AC28+NİSAN!AC28+MAYIS!AC28+HAZİRAN!AC28+TEMMUZ!AC28+AĞUSTOS!AC28+EYLÜL!AC28+EKİM!AC28+KASIM!AC28+ARALIK!AC28</f>
        <v>5</v>
      </c>
      <c r="AD28" s="427">
        <f>OCAK!AD28+ŞUBAT!AD28+MART!AD28+NİSAN!AD28+MAYIS!AD28+HAZİRAN!AD28+TEMMUZ!AD28+AĞUSTOS!AD28+EYLÜL!AD28+EKİM!AD28+KASIM!AD28+ARALIK!AD28</f>
        <v>0</v>
      </c>
      <c r="AE28" s="577">
        <f>OCAK!AE28+ŞUBAT!AE28+MART!AE28+NİSAN!AE28+MAYIS!AE28+HAZİRAN!AE28+TEMMUZ!AE28+AĞUSTOS!AE28+EYLÜL!AE28+EKİM!AE28+KASIM!AE28+ARALIK!AE28</f>
        <v>104</v>
      </c>
      <c r="AF28" s="578">
        <f>OCAK!AF28+ŞUBAT!AF28+MART!AF28+NİSAN!AF28+MAYIS!AF28+HAZİRAN!AF28+TEMMUZ!AF28+AĞUSTOS!AF28+EYLÜL!AF28+EKİM!AF28+KASIM!AF28+ARALIK!AF28</f>
        <v>7</v>
      </c>
      <c r="AG28" s="578">
        <f>OCAK!AG28+ŞUBAT!AG28+MART!AG28+NİSAN!AG28+MAYIS!AG28+HAZİRAN!AG28+TEMMUZ!AG28+AĞUSTOS!AG28+EYLÜL!AG28+EKİM!AG28+KASIM!AG28+ARALIK!AG28</f>
        <v>2</v>
      </c>
      <c r="AH28" s="430">
        <f>OCAK!AH28+ŞUBAT!AH28+MART!AH28+NİSAN!AH28+MAYIS!AH28+HAZİRAN!AH28+TEMMUZ!AH28+AĞUSTOS!AH28+EYLÜL!AH28+EKİM!AH28+KASIM!AH28+ARALIK!AH28</f>
        <v>29</v>
      </c>
      <c r="AI28" s="579">
        <f t="shared" si="0"/>
        <v>966</v>
      </c>
    </row>
    <row r="29" spans="1:35" s="70" customFormat="1" ht="55.5" customHeight="1" x14ac:dyDescent="0.25">
      <c r="A29" s="582" t="s">
        <v>43</v>
      </c>
      <c r="B29" s="378" t="s">
        <v>110</v>
      </c>
      <c r="C29" s="446">
        <f>OCAK!C29+ŞUBAT!C29+MART!C29+NİSAN!C29+MAYIS!C29+HAZİRAN!C29+TEMMUZ!C29+AĞUSTOS!C29+EYLÜL!C29+EKİM!C29+KASIM!C29+ARALIK!C29</f>
        <v>0</v>
      </c>
      <c r="D29" s="418">
        <f>OCAK!D29+ŞUBAT!D29+MART!D29+NİSAN!D29+MAYIS!D29+HAZİRAN!D29+TEMMUZ!D29+AĞUSTOS!D29+EYLÜL!D29+EKİM!D29+KASIM!D29+ARALIK!D29</f>
        <v>0</v>
      </c>
      <c r="E29" s="418">
        <f>OCAK!E29+ŞUBAT!E29+MART!E29+NİSAN!E29+MAYIS!E29+HAZİRAN!E29+TEMMUZ!E29+AĞUSTOS!E29+EYLÜL!E29+EKİM!E29+KASIM!E29+ARALIK!E29</f>
        <v>0</v>
      </c>
      <c r="F29" s="418">
        <f>OCAK!F29+ŞUBAT!F29+MART!F29+NİSAN!F29+MAYIS!F29+HAZİRAN!F29+TEMMUZ!F29+AĞUSTOS!F29+EYLÜL!F29+EKİM!F29+KASIM!F29+ARALIK!F29</f>
        <v>0</v>
      </c>
      <c r="G29" s="419">
        <f>OCAK!G29+ŞUBAT!G29+MART!G29+NİSAN!G29+MAYIS!G29+HAZİRAN!G29+TEMMUZ!G29+AĞUSTOS!G29+EYLÜL!G29+EKİM!G29+KASIM!G29+ARALIK!G29</f>
        <v>0</v>
      </c>
      <c r="H29" s="419">
        <f>OCAK!H29+ŞUBAT!H29+MART!H29+NİSAN!H29+MAYIS!H29+HAZİRAN!H29+TEMMUZ!H29+AĞUSTOS!H29+EYLÜL!H29+EKİM!H29+KASIM!H29+ARALIK!H29</f>
        <v>0</v>
      </c>
      <c r="I29" s="419">
        <f>OCAK!I29+ŞUBAT!I29+MART!I29+NİSAN!I29+MAYIS!I29+HAZİRAN!I29+TEMMUZ!I29+AĞUSTOS!I29+EYLÜL!I29+EKİM!I29+KASIM!I29+ARALIK!I29</f>
        <v>0</v>
      </c>
      <c r="J29" s="420">
        <f>OCAK!J29+ŞUBAT!J29+MART!J29+NİSAN!J29+MAYIS!J29+HAZİRAN!J29+TEMMUZ!J29+AĞUSTOS!J29+EYLÜL!J29+EKİM!J29+KASIM!J29+ARALIK!J29</f>
        <v>0</v>
      </c>
      <c r="K29" s="420">
        <f>OCAK!K29+ŞUBAT!K29+MART!K29+NİSAN!K29+MAYIS!K29+HAZİRAN!K29+TEMMUZ!K29+AĞUSTOS!K29+EYLÜL!K29+EKİM!K29+KASIM!K29+ARALIK!K29</f>
        <v>0</v>
      </c>
      <c r="L29" s="421">
        <f>OCAK!L29+ŞUBAT!L29+MART!L29+NİSAN!L29+MAYIS!L29+HAZİRAN!L29+TEMMUZ!L29+AĞUSTOS!L29+EYLÜL!L29+EKİM!L29+KASIM!L29+ARALIK!L29</f>
        <v>0</v>
      </c>
      <c r="M29" s="421">
        <f>OCAK!M29+ŞUBAT!M29+MART!M29+NİSAN!M29+MAYIS!M29+HAZİRAN!M29+TEMMUZ!M29+AĞUSTOS!M29+EYLÜL!M29+EKİM!M29+KASIM!M29+ARALIK!M29</f>
        <v>0</v>
      </c>
      <c r="N29" s="421">
        <f>OCAK!N29+ŞUBAT!N29+MART!N29+NİSAN!N29+MAYIS!N29+HAZİRAN!N29+TEMMUZ!N29+AĞUSTOS!N29+EYLÜL!N29+EKİM!N29+KASIM!N29+ARALIK!N29</f>
        <v>0</v>
      </c>
      <c r="O29" s="422">
        <f>OCAK!O29+ŞUBAT!O29+MART!O29+NİSAN!O29+MAYIS!O29+HAZİRAN!O29+TEMMUZ!O29+AĞUSTOS!O29+EYLÜL!O29+EKİM!O29+KASIM!O29+ARALIK!O29</f>
        <v>0</v>
      </c>
      <c r="P29" s="423">
        <f>OCAK!P29+ŞUBAT!P29+MART!P29+NİSAN!P29+MAYIS!P29+HAZİRAN!P29+TEMMUZ!P29+AĞUSTOS!P29+EYLÜL!P29+EKİM!P29+KASIM!P29+ARALIK!P29</f>
        <v>1</v>
      </c>
      <c r="Q29" s="423">
        <f>OCAK!Q29+ŞUBAT!Q29+MART!Q29+NİSAN!Q29+MAYIS!Q29+HAZİRAN!Q29+TEMMUZ!Q29+AĞUSTOS!Q29+EYLÜL!Q29+EKİM!Q29+KASIM!Q29+ARALIK!Q29</f>
        <v>0</v>
      </c>
      <c r="R29" s="423">
        <f>OCAK!R29+ŞUBAT!R29+MART!R29+NİSAN!R29+MAYIS!R29+HAZİRAN!R29+TEMMUZ!R29+AĞUSTOS!R29+EYLÜL!R29+EKİM!R29+KASIM!R29+ARALIK!R29</f>
        <v>0</v>
      </c>
      <c r="S29" s="423">
        <f>OCAK!S29+ŞUBAT!S29+MART!S29+NİSAN!S29+MAYIS!S29+HAZİRAN!S29+TEMMUZ!S29+AĞUSTOS!S29+EYLÜL!S29+EKİM!S29+KASIM!S29+ARALIK!S29</f>
        <v>0</v>
      </c>
      <c r="T29" s="423">
        <f>OCAK!T29+ŞUBAT!T29+MART!T29+NİSAN!T29+MAYIS!T29+HAZİRAN!T29+TEMMUZ!T29+AĞUSTOS!T29+EYLÜL!T29+EKİM!T29+KASIM!T29+ARALIK!T29</f>
        <v>0</v>
      </c>
      <c r="U29" s="424">
        <f>OCAK!U29+ŞUBAT!U29+MART!U29+NİSAN!U29+MAYIS!U29+HAZİRAN!U29+TEMMUZ!U29+AĞUSTOS!U29+EYLÜL!U29+EKİM!U29+KASIM!U29+ARALIK!U29</f>
        <v>0</v>
      </c>
      <c r="V29" s="424">
        <f>OCAK!V29+ŞUBAT!V29+MART!V29+NİSAN!V29+MAYIS!V29+HAZİRAN!V29+TEMMUZ!V29+AĞUSTOS!V29+EYLÜL!V29+EKİM!V29+KASIM!V29+ARALIK!V29</f>
        <v>0</v>
      </c>
      <c r="W29" s="425">
        <f>OCAK!W29+ŞUBAT!W29+MART!W29+NİSAN!W29+MAYIS!W29+HAZİRAN!W29+TEMMUZ!W29+AĞUSTOS!W29+EYLÜL!W29+EKİM!W29+KASIM!W29+ARALIK!W29</f>
        <v>0</v>
      </c>
      <c r="X29" s="425">
        <f>OCAK!X29+ŞUBAT!X29+MART!X29+NİSAN!X29+MAYIS!X29+HAZİRAN!X29+TEMMUZ!X29+AĞUSTOS!X29+EYLÜL!X29+EKİM!X29+KASIM!X29+ARALIK!X29</f>
        <v>1</v>
      </c>
      <c r="Y29" s="425">
        <f>OCAK!Y29+ŞUBAT!Y29+MART!Y29+NİSAN!Y29+MAYIS!Y29+HAZİRAN!Y29+TEMMUZ!Y29+AĞUSTOS!Y29+EYLÜL!Y29+EKİM!Y29+KASIM!Y29+ARALIK!Y29</f>
        <v>0</v>
      </c>
      <c r="Z29" s="426">
        <f>OCAK!Z29+ŞUBAT!Z29+MART!Z29+NİSAN!Z29+MAYIS!Z29+HAZİRAN!Z29+TEMMUZ!Z29+AĞUSTOS!Z29+EYLÜL!Z29+EKİM!Z29+KASIM!Z29+ARALIK!Z29</f>
        <v>0</v>
      </c>
      <c r="AA29" s="427">
        <f>OCAK!AA29+ŞUBAT!AA29+MART!AA29+NİSAN!AA29+MAYIS!AA29+HAZİRAN!AA29+TEMMUZ!AA29+AĞUSTOS!AA29+EYLÜL!AA29+EKİM!AA29+KASIM!AA29+ARALIK!AA29</f>
        <v>0</v>
      </c>
      <c r="AB29" s="427">
        <f>OCAK!AB29+ŞUBAT!AB29+MART!AB29+NİSAN!AB29+MAYIS!AB29+HAZİRAN!AB29+TEMMUZ!AB29+AĞUSTOS!AB29+EYLÜL!AB29+EKİM!AB29+KASIM!AB29+ARALIK!AB29</f>
        <v>0</v>
      </c>
      <c r="AC29" s="427">
        <f>OCAK!AC29+ŞUBAT!AC29+MART!AC29+NİSAN!AC29+MAYIS!AC29+HAZİRAN!AC29+TEMMUZ!AC29+AĞUSTOS!AC29+EYLÜL!AC29+EKİM!AC29+KASIM!AC29+ARALIK!AC29</f>
        <v>0</v>
      </c>
      <c r="AD29" s="427">
        <f>OCAK!AD29+ŞUBAT!AD29+MART!AD29+NİSAN!AD29+MAYIS!AD29+HAZİRAN!AD29+TEMMUZ!AD29+AĞUSTOS!AD29+EYLÜL!AD29+EKİM!AD29+KASIM!AD29+ARALIK!AD29</f>
        <v>0</v>
      </c>
      <c r="AE29" s="577">
        <f>OCAK!AE29+ŞUBAT!AE29+MART!AE29+NİSAN!AE29+MAYIS!AE29+HAZİRAN!AE29+TEMMUZ!AE29+AĞUSTOS!AE29+EYLÜL!AE29+EKİM!AE29+KASIM!AE29+ARALIK!AE29</f>
        <v>1</v>
      </c>
      <c r="AF29" s="578">
        <f>OCAK!AF29+ŞUBAT!AF29+MART!AF29+NİSAN!AF29+MAYIS!AF29+HAZİRAN!AF29+TEMMUZ!AF29+AĞUSTOS!AF29+EYLÜL!AF29+EKİM!AF29+KASIM!AF29+ARALIK!AF29</f>
        <v>0</v>
      </c>
      <c r="AG29" s="578">
        <f>OCAK!AG29+ŞUBAT!AG29+MART!AG29+NİSAN!AG29+MAYIS!AG29+HAZİRAN!AG29+TEMMUZ!AG29+AĞUSTOS!AG29+EYLÜL!AG29+EKİM!AG29+KASIM!AG29+ARALIK!AG29</f>
        <v>0</v>
      </c>
      <c r="AH29" s="430">
        <f>OCAK!AH29+ŞUBAT!AH29+MART!AH29+NİSAN!AH29+MAYIS!AH29+HAZİRAN!AH29+TEMMUZ!AH29+AĞUSTOS!AH29+EYLÜL!AH29+EKİM!AH29+KASIM!AH29+ARALIK!AH29</f>
        <v>0</v>
      </c>
      <c r="AI29" s="579">
        <f t="shared" si="0"/>
        <v>3</v>
      </c>
    </row>
    <row r="30" spans="1:35" s="8" customFormat="1" ht="55.5" customHeight="1" x14ac:dyDescent="0.25">
      <c r="A30" s="580" t="s">
        <v>44</v>
      </c>
      <c r="B30" s="375" t="s">
        <v>111</v>
      </c>
      <c r="C30" s="446">
        <f>OCAK!C30+ŞUBAT!C30+MART!C30+NİSAN!C30+MAYIS!C30+HAZİRAN!C30+TEMMUZ!C30+AĞUSTOS!C30+EYLÜL!C30+EKİM!C30+KASIM!C30+ARALIK!C30</f>
        <v>1</v>
      </c>
      <c r="D30" s="418">
        <f>OCAK!D30+ŞUBAT!D30+MART!D30+NİSAN!D30+MAYIS!D30+HAZİRAN!D30+TEMMUZ!D30+AĞUSTOS!D30+EYLÜL!D30+EKİM!D30+KASIM!D30+ARALIK!D30</f>
        <v>1</v>
      </c>
      <c r="E30" s="418">
        <f>OCAK!E30+ŞUBAT!E30+MART!E30+NİSAN!E30+MAYIS!E30+HAZİRAN!E30+TEMMUZ!E30+AĞUSTOS!E30+EYLÜL!E30+EKİM!E30+KASIM!E30+ARALIK!E30</f>
        <v>0</v>
      </c>
      <c r="F30" s="418">
        <f>OCAK!F30+ŞUBAT!F30+MART!F30+NİSAN!F30+MAYIS!F30+HAZİRAN!F30+TEMMUZ!F30+AĞUSTOS!F30+EYLÜL!F30+EKİM!F30+KASIM!F30+ARALIK!F30</f>
        <v>1</v>
      </c>
      <c r="G30" s="419">
        <f>OCAK!G30+ŞUBAT!G30+MART!G30+NİSAN!G30+MAYIS!G30+HAZİRAN!G30+TEMMUZ!G30+AĞUSTOS!G30+EYLÜL!G30+EKİM!G30+KASIM!G30+ARALIK!G30</f>
        <v>0</v>
      </c>
      <c r="H30" s="419">
        <f>OCAK!H30+ŞUBAT!H30+MART!H30+NİSAN!H30+MAYIS!H30+HAZİRAN!H30+TEMMUZ!H30+AĞUSTOS!H30+EYLÜL!H30+EKİM!H30+KASIM!H30+ARALIK!H30</f>
        <v>0</v>
      </c>
      <c r="I30" s="419">
        <f>OCAK!I30+ŞUBAT!I30+MART!I30+NİSAN!I30+MAYIS!I30+HAZİRAN!I30+TEMMUZ!I30+AĞUSTOS!I30+EYLÜL!I30+EKİM!I30+KASIM!I30+ARALIK!I30</f>
        <v>1</v>
      </c>
      <c r="J30" s="420">
        <f>OCAK!J30+ŞUBAT!J30+MART!J30+NİSAN!J30+MAYIS!J30+HAZİRAN!J30+TEMMUZ!J30+AĞUSTOS!J30+EYLÜL!J30+EKİM!J30+KASIM!J30+ARALIK!J30</f>
        <v>2</v>
      </c>
      <c r="K30" s="420">
        <f>OCAK!K30+ŞUBAT!K30+MART!K30+NİSAN!K30+MAYIS!K30+HAZİRAN!K30+TEMMUZ!K30+AĞUSTOS!K30+EYLÜL!K30+EKİM!K30+KASIM!K30+ARALIK!K30</f>
        <v>0</v>
      </c>
      <c r="L30" s="421">
        <f>OCAK!L30+ŞUBAT!L30+MART!L30+NİSAN!L30+MAYIS!L30+HAZİRAN!L30+TEMMUZ!L30+AĞUSTOS!L30+EYLÜL!L30+EKİM!L30+KASIM!L30+ARALIK!L30</f>
        <v>0</v>
      </c>
      <c r="M30" s="421">
        <f>OCAK!M30+ŞUBAT!M30+MART!M30+NİSAN!M30+MAYIS!M30+HAZİRAN!M30+TEMMUZ!M30+AĞUSTOS!M30+EYLÜL!M30+EKİM!M30+KASIM!M30+ARALIK!M30</f>
        <v>0</v>
      </c>
      <c r="N30" s="421">
        <f>OCAK!N30+ŞUBAT!N30+MART!N30+NİSAN!N30+MAYIS!N30+HAZİRAN!N30+TEMMUZ!N30+AĞUSTOS!N30+EYLÜL!N30+EKİM!N30+KASIM!N30+ARALIK!N30</f>
        <v>0</v>
      </c>
      <c r="O30" s="422">
        <f>OCAK!O30+ŞUBAT!O30+MART!O30+NİSAN!O30+MAYIS!O30+HAZİRAN!O30+TEMMUZ!O30+AĞUSTOS!O30+EYLÜL!O30+EKİM!O30+KASIM!O30+ARALIK!O30</f>
        <v>0</v>
      </c>
      <c r="P30" s="423">
        <f>OCAK!P30+ŞUBAT!P30+MART!P30+NİSAN!P30+MAYIS!P30+HAZİRAN!P30+TEMMUZ!P30+AĞUSTOS!P30+EYLÜL!P30+EKİM!P30+KASIM!P30+ARALIK!P30</f>
        <v>1</v>
      </c>
      <c r="Q30" s="423">
        <f>OCAK!Q30+ŞUBAT!Q30+MART!Q30+NİSAN!Q30+MAYIS!Q30+HAZİRAN!Q30+TEMMUZ!Q30+AĞUSTOS!Q30+EYLÜL!Q30+EKİM!Q30+KASIM!Q30+ARALIK!Q30</f>
        <v>1</v>
      </c>
      <c r="R30" s="423">
        <f>OCAK!R30+ŞUBAT!R30+MART!R30+NİSAN!R30+MAYIS!R30+HAZİRAN!R30+TEMMUZ!R30+AĞUSTOS!R30+EYLÜL!R30+EKİM!R30+KASIM!R30+ARALIK!R30</f>
        <v>0</v>
      </c>
      <c r="S30" s="423">
        <f>OCAK!S30+ŞUBAT!S30+MART!S30+NİSAN!S30+MAYIS!S30+HAZİRAN!S30+TEMMUZ!S30+AĞUSTOS!S30+EYLÜL!S30+EKİM!S30+KASIM!S30+ARALIK!S30</f>
        <v>0</v>
      </c>
      <c r="T30" s="423">
        <f>OCAK!T30+ŞUBAT!T30+MART!T30+NİSAN!T30+MAYIS!T30+HAZİRAN!T30+TEMMUZ!T30+AĞUSTOS!T30+EYLÜL!T30+EKİM!T30+KASIM!T30+ARALIK!T30</f>
        <v>0</v>
      </c>
      <c r="U30" s="424">
        <f>OCAK!U30+ŞUBAT!U30+MART!U30+NİSAN!U30+MAYIS!U30+HAZİRAN!U30+TEMMUZ!U30+AĞUSTOS!U30+EYLÜL!U30+EKİM!U30+KASIM!U30+ARALIK!U30</f>
        <v>1</v>
      </c>
      <c r="V30" s="424">
        <f>OCAK!V30+ŞUBAT!V30+MART!V30+NİSAN!V30+MAYIS!V30+HAZİRAN!V30+TEMMUZ!V30+AĞUSTOS!V30+EYLÜL!V30+EKİM!V30+KASIM!V30+ARALIK!V30</f>
        <v>0</v>
      </c>
      <c r="W30" s="425">
        <f>OCAK!W30+ŞUBAT!W30+MART!W30+NİSAN!W30+MAYIS!W30+HAZİRAN!W30+TEMMUZ!W30+AĞUSTOS!W30+EYLÜL!W30+EKİM!W30+KASIM!W30+ARALIK!W30</f>
        <v>0</v>
      </c>
      <c r="X30" s="425">
        <f>OCAK!X30+ŞUBAT!X30+MART!X30+NİSAN!X30+MAYIS!X30+HAZİRAN!X30+TEMMUZ!X30+AĞUSTOS!X30+EYLÜL!X30+EKİM!X30+KASIM!X30+ARALIK!X30</f>
        <v>0</v>
      </c>
      <c r="Y30" s="425">
        <f>OCAK!Y30+ŞUBAT!Y30+MART!Y30+NİSAN!Y30+MAYIS!Y30+HAZİRAN!Y30+TEMMUZ!Y30+AĞUSTOS!Y30+EYLÜL!Y30+EKİM!Y30+KASIM!Y30+ARALIK!Y30</f>
        <v>0</v>
      </c>
      <c r="Z30" s="426">
        <f>OCAK!Z30+ŞUBAT!Z30+MART!Z30+NİSAN!Z30+MAYIS!Z30+HAZİRAN!Z30+TEMMUZ!Z30+AĞUSTOS!Z30+EYLÜL!Z30+EKİM!Z30+KASIM!Z30+ARALIK!Z30</f>
        <v>0</v>
      </c>
      <c r="AA30" s="427">
        <f>OCAK!AA30+ŞUBAT!AA30+MART!AA30+NİSAN!AA30+MAYIS!AA30+HAZİRAN!AA30+TEMMUZ!AA30+AĞUSTOS!AA30+EYLÜL!AA30+EKİM!AA30+KASIM!AA30+ARALIK!AA30</f>
        <v>0</v>
      </c>
      <c r="AB30" s="427">
        <f>OCAK!AB30+ŞUBAT!AB30+MART!AB30+NİSAN!AB30+MAYIS!AB30+HAZİRAN!AB30+TEMMUZ!AB30+AĞUSTOS!AB30+EYLÜL!AB30+EKİM!AB30+KASIM!AB30+ARALIK!AB30</f>
        <v>0</v>
      </c>
      <c r="AC30" s="427">
        <f>OCAK!AC30+ŞUBAT!AC30+MART!AC30+NİSAN!AC30+MAYIS!AC30+HAZİRAN!AC30+TEMMUZ!AC30+AĞUSTOS!AC30+EYLÜL!AC30+EKİM!AC30+KASIM!AC30+ARALIK!AC30</f>
        <v>1</v>
      </c>
      <c r="AD30" s="427">
        <f>OCAK!AD30+ŞUBAT!AD30+MART!AD30+NİSAN!AD30+MAYIS!AD30+HAZİRAN!AD30+TEMMUZ!AD30+AĞUSTOS!AD30+EYLÜL!AD30+EKİM!AD30+KASIM!AD30+ARALIK!AD30</f>
        <v>0</v>
      </c>
      <c r="AE30" s="577">
        <f>OCAK!AE30+ŞUBAT!AE30+MART!AE30+NİSAN!AE30+MAYIS!AE30+HAZİRAN!AE30+TEMMUZ!AE30+AĞUSTOS!AE30+EYLÜL!AE30+EKİM!AE30+KASIM!AE30+ARALIK!AE30</f>
        <v>14</v>
      </c>
      <c r="AF30" s="578">
        <f>OCAK!AF30+ŞUBAT!AF30+MART!AF30+NİSAN!AF30+MAYIS!AF30+HAZİRAN!AF30+TEMMUZ!AF30+AĞUSTOS!AF30+EYLÜL!AF30+EKİM!AF30+KASIM!AF30+ARALIK!AF30</f>
        <v>0</v>
      </c>
      <c r="AG30" s="578">
        <f>OCAK!AG30+ŞUBAT!AG30+MART!AG30+NİSAN!AG30+MAYIS!AG30+HAZİRAN!AG30+TEMMUZ!AG30+AĞUSTOS!AG30+EYLÜL!AG30+EKİM!AG30+KASIM!AG30+ARALIK!AG30</f>
        <v>0</v>
      </c>
      <c r="AH30" s="430">
        <f>OCAK!AH30+ŞUBAT!AH30+MART!AH30+NİSAN!AH30+MAYIS!AH30+HAZİRAN!AH30+TEMMUZ!AH30+AĞUSTOS!AH30+EYLÜL!AH30+EKİM!AH30+KASIM!AH30+ARALIK!AH30</f>
        <v>2</v>
      </c>
      <c r="AI30" s="579">
        <f t="shared" si="0"/>
        <v>26</v>
      </c>
    </row>
    <row r="31" spans="1:35" s="70" customFormat="1" ht="55.5" customHeight="1" x14ac:dyDescent="0.25">
      <c r="A31" s="580" t="s">
        <v>20</v>
      </c>
      <c r="B31" s="375" t="s">
        <v>111</v>
      </c>
      <c r="C31" s="446">
        <f>OCAK!C31+ŞUBAT!C31+MART!C31+NİSAN!C31+MAYIS!C31+HAZİRAN!C31+TEMMUZ!C31+AĞUSTOS!C31+EYLÜL!C31+EKİM!C31+KASIM!C31+ARALIK!C31</f>
        <v>1</v>
      </c>
      <c r="D31" s="418">
        <f>OCAK!D31+ŞUBAT!D31+MART!D31+NİSAN!D31+MAYIS!D31+HAZİRAN!D31+TEMMUZ!D31+AĞUSTOS!D31+EYLÜL!D31+EKİM!D31+KASIM!D31+ARALIK!D31</f>
        <v>18</v>
      </c>
      <c r="E31" s="418">
        <f>OCAK!E31+ŞUBAT!E31+MART!E31+NİSAN!E31+MAYIS!E31+HAZİRAN!E31+TEMMUZ!E31+AĞUSTOS!E31+EYLÜL!E31+EKİM!E31+KASIM!E31+ARALIK!E31</f>
        <v>0</v>
      </c>
      <c r="F31" s="418">
        <f>OCAK!F31+ŞUBAT!F31+MART!F31+NİSAN!F31+MAYIS!F31+HAZİRAN!F31+TEMMUZ!F31+AĞUSTOS!F31+EYLÜL!F31+EKİM!F31+KASIM!F31+ARALIK!F31</f>
        <v>2</v>
      </c>
      <c r="G31" s="419">
        <f>OCAK!G31+ŞUBAT!G31+MART!G31+NİSAN!G31+MAYIS!G31+HAZİRAN!G31+TEMMUZ!G31+AĞUSTOS!G31+EYLÜL!G31+EKİM!G31+KASIM!G31+ARALIK!G31</f>
        <v>3</v>
      </c>
      <c r="H31" s="419">
        <f>OCAK!H31+ŞUBAT!H31+MART!H31+NİSAN!H31+MAYIS!H31+HAZİRAN!H31+TEMMUZ!H31+AĞUSTOS!H31+EYLÜL!H31+EKİM!H31+KASIM!H31+ARALIK!H31</f>
        <v>0</v>
      </c>
      <c r="I31" s="419">
        <f>OCAK!I31+ŞUBAT!I31+MART!I31+NİSAN!I31+MAYIS!I31+HAZİRAN!I31+TEMMUZ!I31+AĞUSTOS!I31+EYLÜL!I31+EKİM!I31+KASIM!I31+ARALIK!I31</f>
        <v>2</v>
      </c>
      <c r="J31" s="420">
        <f>OCAK!J31+ŞUBAT!J31+MART!J31+NİSAN!J31+MAYIS!J31+HAZİRAN!J31+TEMMUZ!J31+AĞUSTOS!J31+EYLÜL!J31+EKİM!J31+KASIM!J31+ARALIK!J31</f>
        <v>2</v>
      </c>
      <c r="K31" s="420">
        <f>OCAK!K31+ŞUBAT!K31+MART!K31+NİSAN!K31+MAYIS!K31+HAZİRAN!K31+TEMMUZ!K31+AĞUSTOS!K31+EYLÜL!K31+EKİM!K31+KASIM!K31+ARALIK!K31</f>
        <v>1</v>
      </c>
      <c r="L31" s="421">
        <f>OCAK!L31+ŞUBAT!L31+MART!L31+NİSAN!L31+MAYIS!L31+HAZİRAN!L31+TEMMUZ!L31+AĞUSTOS!L31+EYLÜL!L31+EKİM!L31+KASIM!L31+ARALIK!L31</f>
        <v>2</v>
      </c>
      <c r="M31" s="421">
        <f>OCAK!M31+ŞUBAT!M31+MART!M31+NİSAN!M31+MAYIS!M31+HAZİRAN!M31+TEMMUZ!M31+AĞUSTOS!M31+EYLÜL!M31+EKİM!M31+KASIM!M31+ARALIK!M31</f>
        <v>2</v>
      </c>
      <c r="N31" s="421">
        <f>OCAK!N31+ŞUBAT!N31+MART!N31+NİSAN!N31+MAYIS!N31+HAZİRAN!N31+TEMMUZ!N31+AĞUSTOS!N31+EYLÜL!N31+EKİM!N31+KASIM!N31+ARALIK!N31</f>
        <v>0</v>
      </c>
      <c r="O31" s="422">
        <f>OCAK!O31+ŞUBAT!O31+MART!O31+NİSAN!O31+MAYIS!O31+HAZİRAN!O31+TEMMUZ!O31+AĞUSTOS!O31+EYLÜL!O31+EKİM!O31+KASIM!O31+ARALIK!O31</f>
        <v>0</v>
      </c>
      <c r="P31" s="423">
        <f>OCAK!P31+ŞUBAT!P31+MART!P31+NİSAN!P31+MAYIS!P31+HAZİRAN!P31+TEMMUZ!P31+AĞUSTOS!P31+EYLÜL!P31+EKİM!P31+KASIM!P31+ARALIK!P31</f>
        <v>24</v>
      </c>
      <c r="Q31" s="423">
        <f>OCAK!Q31+ŞUBAT!Q31+MART!Q31+NİSAN!Q31+MAYIS!Q31+HAZİRAN!Q31+TEMMUZ!Q31+AĞUSTOS!Q31+EYLÜL!Q31+EKİM!Q31+KASIM!Q31+ARALIK!Q31</f>
        <v>10</v>
      </c>
      <c r="R31" s="423">
        <f>OCAK!R31+ŞUBAT!R31+MART!R31+NİSAN!R31+MAYIS!R31+HAZİRAN!R31+TEMMUZ!R31+AĞUSTOS!R31+EYLÜL!R31+EKİM!R31+KASIM!R31+ARALIK!R31</f>
        <v>0</v>
      </c>
      <c r="S31" s="423">
        <f>OCAK!S31+ŞUBAT!S31+MART!S31+NİSAN!S31+MAYIS!S31+HAZİRAN!S31+TEMMUZ!S31+AĞUSTOS!S31+EYLÜL!S31+EKİM!S31+KASIM!S31+ARALIK!S31</f>
        <v>1</v>
      </c>
      <c r="T31" s="423">
        <f>OCAK!T31+ŞUBAT!T31+MART!T31+NİSAN!T31+MAYIS!T31+HAZİRAN!T31+TEMMUZ!T31+AĞUSTOS!T31+EYLÜL!T31+EKİM!T31+KASIM!T31+ARALIK!T31</f>
        <v>0</v>
      </c>
      <c r="U31" s="424">
        <f>OCAK!U31+ŞUBAT!U31+MART!U31+NİSAN!U31+MAYIS!U31+HAZİRAN!U31+TEMMUZ!U31+AĞUSTOS!U31+EYLÜL!U31+EKİM!U31+KASIM!U31+ARALIK!U31</f>
        <v>1</v>
      </c>
      <c r="V31" s="424">
        <f>OCAK!V31+ŞUBAT!V31+MART!V31+NİSAN!V31+MAYIS!V31+HAZİRAN!V31+TEMMUZ!V31+AĞUSTOS!V31+EYLÜL!V31+EKİM!V31+KASIM!V31+ARALIK!V31</f>
        <v>0</v>
      </c>
      <c r="W31" s="425">
        <f>OCAK!W31+ŞUBAT!W31+MART!W31+NİSAN!W31+MAYIS!W31+HAZİRAN!W31+TEMMUZ!W31+AĞUSTOS!W31+EYLÜL!W31+EKİM!W31+KASIM!W31+ARALIK!W31</f>
        <v>0</v>
      </c>
      <c r="X31" s="425">
        <f>OCAK!X31+ŞUBAT!X31+MART!X31+NİSAN!X31+MAYIS!X31+HAZİRAN!X31+TEMMUZ!X31+AĞUSTOS!X31+EYLÜL!X31+EKİM!X31+KASIM!X31+ARALIK!X31</f>
        <v>1</v>
      </c>
      <c r="Y31" s="425">
        <f>OCAK!Y31+ŞUBAT!Y31+MART!Y31+NİSAN!Y31+MAYIS!Y31+HAZİRAN!Y31+TEMMUZ!Y31+AĞUSTOS!Y31+EYLÜL!Y31+EKİM!Y31+KASIM!Y31+ARALIK!Y31</f>
        <v>0</v>
      </c>
      <c r="Z31" s="426">
        <f>OCAK!Z31+ŞUBAT!Z31+MART!Z31+NİSAN!Z31+MAYIS!Z31+HAZİRAN!Z31+TEMMUZ!Z31+AĞUSTOS!Z31+EYLÜL!Z31+EKİM!Z31+KASIM!Z31+ARALIK!Z31</f>
        <v>4</v>
      </c>
      <c r="AA31" s="427">
        <f>OCAK!AA31+ŞUBAT!AA31+MART!AA31+NİSAN!AA31+MAYIS!AA31+HAZİRAN!AA31+TEMMUZ!AA31+AĞUSTOS!AA31+EYLÜL!AA31+EKİM!AA31+KASIM!AA31+ARALIK!AA31</f>
        <v>3</v>
      </c>
      <c r="AB31" s="427">
        <f>OCAK!AB31+ŞUBAT!AB31+MART!AB31+NİSAN!AB31+MAYIS!AB31+HAZİRAN!AB31+TEMMUZ!AB31+AĞUSTOS!AB31+EYLÜL!AB31+EKİM!AB31+KASIM!AB31+ARALIK!AB31</f>
        <v>0</v>
      </c>
      <c r="AC31" s="427">
        <f>OCAK!AC31+ŞUBAT!AC31+MART!AC31+NİSAN!AC31+MAYIS!AC31+HAZİRAN!AC31+TEMMUZ!AC31+AĞUSTOS!AC31+EYLÜL!AC31+EKİM!AC31+KASIM!AC31+ARALIK!AC31</f>
        <v>1</v>
      </c>
      <c r="AD31" s="427">
        <f>OCAK!AD31+ŞUBAT!AD31+MART!AD31+NİSAN!AD31+MAYIS!AD31+HAZİRAN!AD31+TEMMUZ!AD31+AĞUSTOS!AD31+EYLÜL!AD31+EKİM!AD31+KASIM!AD31+ARALIK!AD31</f>
        <v>0</v>
      </c>
      <c r="AE31" s="577">
        <f>OCAK!AE31+ŞUBAT!AE31+MART!AE31+NİSAN!AE31+MAYIS!AE31+HAZİRAN!AE31+TEMMUZ!AE31+AĞUSTOS!AE31+EYLÜL!AE31+EKİM!AE31+KASIM!AE31+ARALIK!AE31</f>
        <v>0</v>
      </c>
      <c r="AF31" s="578">
        <f>OCAK!AF31+ŞUBAT!AF31+MART!AF31+NİSAN!AF31+MAYIS!AF31+HAZİRAN!AF31+TEMMUZ!AF31+AĞUSTOS!AF31+EYLÜL!AF31+EKİM!AF31+KASIM!AF31+ARALIK!AF31</f>
        <v>0</v>
      </c>
      <c r="AG31" s="578">
        <f>OCAK!AG31+ŞUBAT!AG31+MART!AG31+NİSAN!AG31+MAYIS!AG31+HAZİRAN!AG31+TEMMUZ!AG31+AĞUSTOS!AG31+EYLÜL!AG31+EKİM!AG31+KASIM!AG31+ARALIK!AG31</f>
        <v>0</v>
      </c>
      <c r="AH31" s="430">
        <f>OCAK!AH31+ŞUBAT!AH31+MART!AH31+NİSAN!AH31+MAYIS!AH31+HAZİRAN!AH31+TEMMUZ!AH31+AĞUSTOS!AH31+EYLÜL!AH31+EKİM!AH31+KASIM!AH31+ARALIK!AH31</f>
        <v>7</v>
      </c>
      <c r="AI31" s="579">
        <f t="shared" si="0"/>
        <v>85</v>
      </c>
    </row>
    <row r="32" spans="1:35" s="70" customFormat="1" ht="55.5" customHeight="1" x14ac:dyDescent="0.25">
      <c r="A32" s="580" t="s">
        <v>21</v>
      </c>
      <c r="B32" s="375" t="s">
        <v>111</v>
      </c>
      <c r="C32" s="446">
        <f>OCAK!C32+ŞUBAT!C32+MART!C32+NİSAN!C32+MAYIS!C32+HAZİRAN!C32+TEMMUZ!C32+AĞUSTOS!C32+EYLÜL!C32+EKİM!C32+KASIM!C32+ARALIK!C32</f>
        <v>0</v>
      </c>
      <c r="D32" s="418">
        <f>OCAK!D32+ŞUBAT!D32+MART!D32+NİSAN!D32+MAYIS!D32+HAZİRAN!D32+TEMMUZ!D32+AĞUSTOS!D32+EYLÜL!D32+EKİM!D32+KASIM!D32+ARALIK!D32</f>
        <v>7</v>
      </c>
      <c r="E32" s="418">
        <f>OCAK!E32+ŞUBAT!E32+MART!E32+NİSAN!E32+MAYIS!E32+HAZİRAN!E32+TEMMUZ!E32+AĞUSTOS!E32+EYLÜL!E32+EKİM!E32+KASIM!E32+ARALIK!E32</f>
        <v>5</v>
      </c>
      <c r="F32" s="418">
        <f>OCAK!F32+ŞUBAT!F32+MART!F32+NİSAN!F32+MAYIS!F32+HAZİRAN!F32+TEMMUZ!F32+AĞUSTOS!F32+EYLÜL!F32+EKİM!F32+KASIM!F32+ARALIK!F32</f>
        <v>2</v>
      </c>
      <c r="G32" s="419">
        <f>OCAK!G32+ŞUBAT!G32+MART!G32+NİSAN!G32+MAYIS!G32+HAZİRAN!G32+TEMMUZ!G32+AĞUSTOS!G32+EYLÜL!G32+EKİM!G32+KASIM!G32+ARALIK!G32</f>
        <v>8</v>
      </c>
      <c r="H32" s="419">
        <f>OCAK!H32+ŞUBAT!H32+MART!H32+NİSAN!H32+MAYIS!H32+HAZİRAN!H32+TEMMUZ!H32+AĞUSTOS!H32+EYLÜL!H32+EKİM!H32+KASIM!H32+ARALIK!H32</f>
        <v>0</v>
      </c>
      <c r="I32" s="419">
        <f>OCAK!I32+ŞUBAT!I32+MART!I32+NİSAN!I32+MAYIS!I32+HAZİRAN!I32+TEMMUZ!I32+AĞUSTOS!I32+EYLÜL!I32+EKİM!I32+KASIM!I32+ARALIK!I32</f>
        <v>18</v>
      </c>
      <c r="J32" s="420">
        <f>OCAK!J32+ŞUBAT!J32+MART!J32+NİSAN!J32+MAYIS!J32+HAZİRAN!J32+TEMMUZ!J32+AĞUSTOS!J32+EYLÜL!J32+EKİM!J32+KASIM!J32+ARALIK!J32</f>
        <v>3</v>
      </c>
      <c r="K32" s="420">
        <f>OCAK!K32+ŞUBAT!K32+MART!K32+NİSAN!K32+MAYIS!K32+HAZİRAN!K32+TEMMUZ!K32+AĞUSTOS!K32+EYLÜL!K32+EKİM!K32+KASIM!K32+ARALIK!K32</f>
        <v>6</v>
      </c>
      <c r="L32" s="421">
        <f>OCAK!L32+ŞUBAT!L32+MART!L32+NİSAN!L32+MAYIS!L32+HAZİRAN!L32+TEMMUZ!L32+AĞUSTOS!L32+EYLÜL!L32+EKİM!L32+KASIM!L32+ARALIK!L32</f>
        <v>4</v>
      </c>
      <c r="M32" s="421">
        <v>4</v>
      </c>
      <c r="N32" s="421">
        <f>OCAK!N32+ŞUBAT!N32+MART!N32+NİSAN!N32+MAYIS!N32+HAZİRAN!N32+TEMMUZ!N32+AĞUSTOS!N32+EYLÜL!N32+EKİM!N32+KASIM!N32+ARALIK!N32</f>
        <v>1</v>
      </c>
      <c r="O32" s="422">
        <f>OCAK!O32+ŞUBAT!O32+MART!O32+NİSAN!O32+MAYIS!O32+HAZİRAN!O32+TEMMUZ!O32+AĞUSTOS!O32+EYLÜL!O32+EKİM!O32+KASIM!O32+ARALIK!O32</f>
        <v>0</v>
      </c>
      <c r="P32" s="423">
        <f>OCAK!P32+ŞUBAT!P32+MART!P32+NİSAN!P32+MAYIS!P32+HAZİRAN!P32+TEMMUZ!P32+AĞUSTOS!P32+EYLÜL!P32+EKİM!P32+KASIM!P32+ARALIK!P32</f>
        <v>7</v>
      </c>
      <c r="Q32" s="423">
        <f>OCAK!Q32+ŞUBAT!Q32+MART!Q32+NİSAN!Q32+MAYIS!Q32+HAZİRAN!Q32+TEMMUZ!Q32+AĞUSTOS!Q32+EYLÜL!Q32+EKİM!Q32+KASIM!Q32+ARALIK!Q32</f>
        <v>3</v>
      </c>
      <c r="R32" s="423">
        <f>OCAK!R32+ŞUBAT!R32+MART!R32+NİSAN!R32+MAYIS!R32+HAZİRAN!R32+TEMMUZ!R32+AĞUSTOS!R32+EYLÜL!R32+EKİM!R32+KASIM!R32+ARALIK!R32</f>
        <v>0</v>
      </c>
      <c r="S32" s="423">
        <f>OCAK!S32+ŞUBAT!S32+MART!S32+NİSAN!S32+MAYIS!S32+HAZİRAN!S32+TEMMUZ!S32+AĞUSTOS!S32+EYLÜL!S32+EKİM!S32+KASIM!S32+ARALIK!S32</f>
        <v>1</v>
      </c>
      <c r="T32" s="423">
        <f>OCAK!T32+ŞUBAT!T32+MART!T32+NİSAN!T32+MAYIS!T32+HAZİRAN!T32+TEMMUZ!T32+AĞUSTOS!T32+EYLÜL!T32+EKİM!T32+KASIM!T32+ARALIK!T32</f>
        <v>0</v>
      </c>
      <c r="U32" s="424">
        <f>OCAK!U32+ŞUBAT!U32+MART!U32+NİSAN!U32+MAYIS!U32+HAZİRAN!U32+TEMMUZ!U32+AĞUSTOS!U32+EYLÜL!U32+EKİM!U32+KASIM!U32+ARALIK!U32</f>
        <v>16</v>
      </c>
      <c r="V32" s="424">
        <f>OCAK!V32+ŞUBAT!V32+MART!V32+NİSAN!V32+MAYIS!V32+HAZİRAN!V32+TEMMUZ!V32+AĞUSTOS!V32+EYLÜL!V32+EKİM!V32+KASIM!V32+ARALIK!V32</f>
        <v>0</v>
      </c>
      <c r="W32" s="425">
        <f>OCAK!W32+ŞUBAT!W32+MART!W32+NİSAN!W32+MAYIS!W32+HAZİRAN!W32+TEMMUZ!W32+AĞUSTOS!W32+EYLÜL!W32+EKİM!W32+KASIM!W32+ARALIK!W32</f>
        <v>6</v>
      </c>
      <c r="X32" s="425">
        <f>OCAK!X32+ŞUBAT!X32+MART!X32+NİSAN!X32+MAYIS!X32+HAZİRAN!X32+TEMMUZ!X32+AĞUSTOS!X32+EYLÜL!X32+EKİM!X32+KASIM!X32+ARALIK!X32</f>
        <v>2</v>
      </c>
      <c r="Y32" s="425">
        <f>OCAK!Y32+ŞUBAT!Y32+MART!Y32+NİSAN!Y32+MAYIS!Y32+HAZİRAN!Y32+TEMMUZ!Y32+AĞUSTOS!Y32+EYLÜL!Y32+EKİM!Y32+KASIM!Y32+ARALIK!Y32</f>
        <v>5</v>
      </c>
      <c r="Z32" s="426">
        <f>OCAK!Z32+ŞUBAT!Z32+MART!Z32+NİSAN!Z32+MAYIS!Z32+HAZİRAN!Z32+TEMMUZ!Z32+AĞUSTOS!Z32+EYLÜL!Z32+EKİM!Z32+KASIM!Z32+ARALIK!Z32</f>
        <v>2</v>
      </c>
      <c r="AA32" s="427">
        <f>OCAK!AA32+ŞUBAT!AA32+MART!AA32+NİSAN!AA32+MAYIS!AA32+HAZİRAN!AA32+TEMMUZ!AA32+AĞUSTOS!AA32+EYLÜL!AA32+EKİM!AA32+KASIM!AA32+ARALIK!AA32</f>
        <v>3</v>
      </c>
      <c r="AB32" s="427">
        <f>OCAK!AB32+ŞUBAT!AB32+MART!AB32+NİSAN!AB32+MAYIS!AB32+HAZİRAN!AB32+TEMMUZ!AB32+AĞUSTOS!AB32+EYLÜL!AB32+EKİM!AB32+KASIM!AB32+ARALIK!AB32</f>
        <v>0</v>
      </c>
      <c r="AC32" s="427">
        <f>OCAK!AC32+ŞUBAT!AC32+MART!AC32+NİSAN!AC32+MAYIS!AC32+HAZİRAN!AC32+TEMMUZ!AC32+AĞUSTOS!AC32+EYLÜL!AC32+EKİM!AC32+KASIM!AC32+ARALIK!AC32</f>
        <v>0</v>
      </c>
      <c r="AD32" s="427">
        <f>OCAK!AD32+ŞUBAT!AD32+MART!AD32+NİSAN!AD32+MAYIS!AD32+HAZİRAN!AD32+TEMMUZ!AD32+AĞUSTOS!AD32+EYLÜL!AD32+EKİM!AD32+KASIM!AD32+ARALIK!AD32</f>
        <v>0</v>
      </c>
      <c r="AE32" s="577">
        <f>OCAK!AE32+ŞUBAT!AE32+MART!AE32+NİSAN!AE32+MAYIS!AE32+HAZİRAN!AE32+TEMMUZ!AE32+AĞUSTOS!AE32+EYLÜL!AE32+EKİM!AE32+KASIM!AE32+ARALIK!AE32</f>
        <v>0</v>
      </c>
      <c r="AF32" s="578">
        <f>OCAK!AF32+ŞUBAT!AF32+MART!AF32+NİSAN!AF32+MAYIS!AF32+HAZİRAN!AF32+TEMMUZ!AF32+AĞUSTOS!AF32+EYLÜL!AF32+EKİM!AF32+KASIM!AF32+ARALIK!AF32</f>
        <v>0</v>
      </c>
      <c r="AG32" s="578">
        <f>OCAK!AG32+ŞUBAT!AG32+MART!AG32+NİSAN!AG32+MAYIS!AG32+HAZİRAN!AG32+TEMMUZ!AG32+AĞUSTOS!AG32+EYLÜL!AG32+EKİM!AG32+KASIM!AG32+ARALIK!AG32</f>
        <v>0</v>
      </c>
      <c r="AH32" s="430">
        <f>OCAK!AH32+ŞUBAT!AH32+MART!AH32+NİSAN!AH32+MAYIS!AH32+HAZİRAN!AH32+TEMMUZ!AH32+AĞUSTOS!AH32+EYLÜL!AH32+EKİM!AH32+KASIM!AH32+ARALIK!AH32</f>
        <v>0</v>
      </c>
      <c r="AI32" s="579">
        <f t="shared" si="0"/>
        <v>103</v>
      </c>
    </row>
    <row r="33" spans="1:35" s="11" customFormat="1" ht="55.5" customHeight="1" x14ac:dyDescent="0.25">
      <c r="A33" s="580" t="s">
        <v>45</v>
      </c>
      <c r="B33" s="375" t="s">
        <v>111</v>
      </c>
      <c r="C33" s="446">
        <f>OCAK!C33+ŞUBAT!C33+MART!C33+NİSAN!C33+MAYIS!C33+HAZİRAN!C33+TEMMUZ!C33+AĞUSTOS!C33+EYLÜL!C33+EKİM!C33+KASIM!C33+ARALIK!C33</f>
        <v>2</v>
      </c>
      <c r="D33" s="418">
        <f>OCAK!D33+ŞUBAT!D33+MART!D33+NİSAN!D33+MAYIS!D33+HAZİRAN!D33+TEMMUZ!D33+AĞUSTOS!D33+EYLÜL!D33+EKİM!D33+KASIM!D33+ARALIK!D33</f>
        <v>21</v>
      </c>
      <c r="E33" s="418">
        <f>OCAK!E33+ŞUBAT!E33+MART!E33+NİSAN!E33+MAYIS!E33+HAZİRAN!E33+TEMMUZ!E33+AĞUSTOS!E33+EYLÜL!E33+EKİM!E33+KASIM!E33+ARALIK!E33</f>
        <v>0</v>
      </c>
      <c r="F33" s="418">
        <f>OCAK!F33+ŞUBAT!F33+MART!F33+NİSAN!F33+MAYIS!F33+HAZİRAN!F33+TEMMUZ!F33+AĞUSTOS!F33+EYLÜL!F33+EKİM!F33+KASIM!F33+ARALIK!F33</f>
        <v>1</v>
      </c>
      <c r="G33" s="419">
        <f>OCAK!G33+ŞUBAT!G33+MART!G33+NİSAN!G33+MAYIS!G33+HAZİRAN!G33+TEMMUZ!G33+AĞUSTOS!G33+EYLÜL!G33+EKİM!G33+KASIM!G33+ARALIK!G33</f>
        <v>13</v>
      </c>
      <c r="H33" s="419">
        <f>OCAK!H33+ŞUBAT!H33+MART!H33+NİSAN!H33+MAYIS!H33+HAZİRAN!H33+TEMMUZ!H33+AĞUSTOS!H33+EYLÜL!H33+EKİM!H33+KASIM!H33+ARALIK!H33</f>
        <v>0</v>
      </c>
      <c r="I33" s="419">
        <f>OCAK!I33+ŞUBAT!I33+MART!I33+NİSAN!I33+MAYIS!I33+HAZİRAN!I33+TEMMUZ!I33+AĞUSTOS!I33+EYLÜL!I33+EKİM!I33+KASIM!I33+ARALIK!I33</f>
        <v>2</v>
      </c>
      <c r="J33" s="420">
        <f>OCAK!J33+ŞUBAT!J33+MART!J33+NİSAN!J33+MAYIS!J33+HAZİRAN!J33+TEMMUZ!J33+AĞUSTOS!J33+EYLÜL!J33+EKİM!J33+KASIM!J33+ARALIK!J33</f>
        <v>3</v>
      </c>
      <c r="K33" s="420">
        <f>OCAK!K33+ŞUBAT!K33+MART!K33+NİSAN!K33+MAYIS!K33+HAZİRAN!K33+TEMMUZ!K33+AĞUSTOS!K33+EYLÜL!K33+EKİM!K33+KASIM!K33+ARALIK!K33</f>
        <v>0</v>
      </c>
      <c r="L33" s="421">
        <f>OCAK!L33+ŞUBAT!L33+MART!L33+NİSAN!L33+MAYIS!L33+HAZİRAN!L33+TEMMUZ!L33+AĞUSTOS!L33+EYLÜL!L33+EKİM!L33+KASIM!L33+ARALIK!L33</f>
        <v>3</v>
      </c>
      <c r="M33" s="421">
        <f>OCAK!M33+ŞUBAT!M33+MART!M33+NİSAN!M33+MAYIS!M33+HAZİRAN!M33+TEMMUZ!M33+AĞUSTOS!M33+EYLÜL!M33+EKİM!M33+KASIM!M33+ARALIK!M33</f>
        <v>1</v>
      </c>
      <c r="N33" s="421">
        <f>OCAK!N33+ŞUBAT!N33+MART!N33+NİSAN!N33+MAYIS!N33+HAZİRAN!N33+TEMMUZ!N33+AĞUSTOS!N33+EYLÜL!N33+EKİM!N33+KASIM!N33+ARALIK!N33</f>
        <v>1</v>
      </c>
      <c r="O33" s="422">
        <f>OCAK!O33+ŞUBAT!O33+MART!O33+NİSAN!O33+MAYIS!O33+HAZİRAN!O33+TEMMUZ!O33+AĞUSTOS!O33+EYLÜL!O33+EKİM!O33+KASIM!O33+ARALIK!O33</f>
        <v>0</v>
      </c>
      <c r="P33" s="423">
        <f>OCAK!P33+ŞUBAT!P33+MART!P33+NİSAN!P33+MAYIS!P33+HAZİRAN!P33+TEMMUZ!P33+AĞUSTOS!P33+EYLÜL!P33+EKİM!P33+KASIM!P33+ARALIK!P33</f>
        <v>8</v>
      </c>
      <c r="Q33" s="423">
        <f>OCAK!Q33+ŞUBAT!Q33+MART!Q33+NİSAN!Q33+MAYIS!Q33+HAZİRAN!Q33+TEMMUZ!Q33+AĞUSTOS!Q33+EYLÜL!Q33+EKİM!Q33+KASIM!Q33+ARALIK!Q33</f>
        <v>6</v>
      </c>
      <c r="R33" s="423">
        <f>OCAK!R33+ŞUBAT!R33+MART!R33+NİSAN!R33+MAYIS!R33+HAZİRAN!R33+TEMMUZ!R33+AĞUSTOS!R33+EYLÜL!R33+EKİM!R33+KASIM!R33+ARALIK!R33</f>
        <v>0</v>
      </c>
      <c r="S33" s="423">
        <f>OCAK!S33+ŞUBAT!S33+MART!S33+NİSAN!S33+MAYIS!S33+HAZİRAN!S33+TEMMUZ!S33+AĞUSTOS!S33+EYLÜL!S33+EKİM!S33+KASIM!S33+ARALIK!S33</f>
        <v>1</v>
      </c>
      <c r="T33" s="423">
        <f>OCAK!T33+ŞUBAT!T33+MART!T33+NİSAN!T33+MAYIS!T33+HAZİRAN!T33+TEMMUZ!T33+AĞUSTOS!T33+EYLÜL!T33+EKİM!T33+KASIM!T33+ARALIK!T33</f>
        <v>1</v>
      </c>
      <c r="U33" s="424">
        <f>OCAK!U33+ŞUBAT!U33+MART!U33+NİSAN!U33+MAYIS!U33+HAZİRAN!U33+TEMMUZ!U33+AĞUSTOS!U33+EYLÜL!U33+EKİM!U33+KASIM!U33+ARALIK!U33</f>
        <v>2</v>
      </c>
      <c r="V33" s="424">
        <f>OCAK!V33+ŞUBAT!V33+MART!V33+NİSAN!V33+MAYIS!V33+HAZİRAN!V33+TEMMUZ!V33+AĞUSTOS!V33+EYLÜL!V33+EKİM!V33+KASIM!V33+ARALIK!V33</f>
        <v>0</v>
      </c>
      <c r="W33" s="425">
        <f>OCAK!W33+ŞUBAT!W33+MART!W33+NİSAN!W33+MAYIS!W33+HAZİRAN!W33+TEMMUZ!W33+AĞUSTOS!W33+EYLÜL!W33+EKİM!W33+KASIM!W33+ARALIK!W33</f>
        <v>0</v>
      </c>
      <c r="X33" s="425">
        <f>OCAK!X33+ŞUBAT!X33+MART!X33+NİSAN!X33+MAYIS!X33+HAZİRAN!X33+TEMMUZ!X33+AĞUSTOS!X33+EYLÜL!X33+EKİM!X33+KASIM!X33+ARALIK!X33</f>
        <v>0</v>
      </c>
      <c r="Y33" s="425">
        <f>OCAK!Y33+ŞUBAT!Y33+MART!Y33+NİSAN!Y33+MAYIS!Y33+HAZİRAN!Y33+TEMMUZ!Y33+AĞUSTOS!Y33+EYLÜL!Y33+EKİM!Y33+KASIM!Y33+ARALIK!Y33</f>
        <v>0</v>
      </c>
      <c r="Z33" s="426">
        <f>OCAK!Z33+ŞUBAT!Z33+MART!Z33+NİSAN!Z33+MAYIS!Z33+HAZİRAN!Z33+TEMMUZ!Z33+AĞUSTOS!Z33+EYLÜL!Z33+EKİM!Z33+KASIM!Z33+ARALIK!Z33</f>
        <v>10</v>
      </c>
      <c r="AA33" s="427">
        <f>OCAK!AA33+ŞUBAT!AA33+MART!AA33+NİSAN!AA33+MAYIS!AA33+HAZİRAN!AA33+TEMMUZ!AA33+AĞUSTOS!AA33+EYLÜL!AA33+EKİM!AA33+KASIM!AA33+ARALIK!AA33</f>
        <v>5</v>
      </c>
      <c r="AB33" s="427">
        <f>OCAK!AB33+ŞUBAT!AB33+MART!AB33+NİSAN!AB33+MAYIS!AB33+HAZİRAN!AB33+TEMMUZ!AB33+AĞUSTOS!AB33+EYLÜL!AB33+EKİM!AB33+KASIM!AB33+ARALIK!AB33</f>
        <v>2</v>
      </c>
      <c r="AC33" s="427">
        <f>OCAK!AC33+ŞUBAT!AC33+MART!AC33+NİSAN!AC33+MAYIS!AC33+HAZİRAN!AC33+TEMMUZ!AC33+AĞUSTOS!AC33+EYLÜL!AC33+EKİM!AC33+KASIM!AC33+ARALIK!AC33</f>
        <v>0</v>
      </c>
      <c r="AD33" s="427">
        <f>OCAK!AD33+ŞUBAT!AD33+MART!AD33+NİSAN!AD33+MAYIS!AD33+HAZİRAN!AD33+TEMMUZ!AD33+AĞUSTOS!AD33+EYLÜL!AD33+EKİM!AD33+KASIM!AD33+ARALIK!AD33</f>
        <v>0</v>
      </c>
      <c r="AE33" s="577">
        <f>OCAK!AE33+ŞUBAT!AE33+MART!AE33+NİSAN!AE33+MAYIS!AE33+HAZİRAN!AE33+TEMMUZ!AE33+AĞUSTOS!AE33+EYLÜL!AE33+EKİM!AE33+KASIM!AE33+ARALIK!AE33</f>
        <v>2</v>
      </c>
      <c r="AF33" s="578">
        <f>OCAK!AF33+ŞUBAT!AF33+MART!AF33+NİSAN!AF33+MAYIS!AF33+HAZİRAN!AF33+TEMMUZ!AF33+AĞUSTOS!AF33+EYLÜL!AF33+EKİM!AF33+KASIM!AF33+ARALIK!AF33</f>
        <v>1</v>
      </c>
      <c r="AG33" s="578">
        <f>OCAK!AG33+ŞUBAT!AG33+MART!AG33+NİSAN!AG33+MAYIS!AG33+HAZİRAN!AG33+TEMMUZ!AG33+AĞUSTOS!AG33+EYLÜL!AG33+EKİM!AG33+KASIM!AG33+ARALIK!AG33</f>
        <v>1</v>
      </c>
      <c r="AH33" s="430">
        <f>OCAK!AH33+ŞUBAT!AH33+MART!AH33+NİSAN!AH33+MAYIS!AH33+HAZİRAN!AH33+TEMMUZ!AH33+AĞUSTOS!AH33+EYLÜL!AH33+EKİM!AH33+KASIM!AH33+ARALIK!AH33</f>
        <v>3</v>
      </c>
      <c r="AI33" s="579">
        <f t="shared" si="0"/>
        <v>89</v>
      </c>
    </row>
    <row r="34" spans="1:35" s="70" customFormat="1" ht="55.5" customHeight="1" x14ac:dyDescent="0.25">
      <c r="A34" s="586" t="s">
        <v>46</v>
      </c>
      <c r="B34" s="386" t="s">
        <v>113</v>
      </c>
      <c r="C34" s="446">
        <f>OCAK!C34+ŞUBAT!C34+MART!C34+NİSAN!C34+MAYIS!C34+HAZİRAN!C34+TEMMUZ!C34+AĞUSTOS!C34+EYLÜL!C34+EKİM!C34+KASIM!C34+ARALIK!C34</f>
        <v>0</v>
      </c>
      <c r="D34" s="418">
        <f>OCAK!D34+ŞUBAT!D34+MART!D34+NİSAN!D34+MAYIS!D34+HAZİRAN!D34+TEMMUZ!D34+AĞUSTOS!D34+EYLÜL!D34+EKİM!D34+KASIM!D34+ARALIK!D34</f>
        <v>0</v>
      </c>
      <c r="E34" s="418">
        <f>OCAK!E34+ŞUBAT!E34+MART!E34+NİSAN!E34+MAYIS!E34+HAZİRAN!E34+TEMMUZ!E34+AĞUSTOS!E34+EYLÜL!E34+EKİM!E34+KASIM!E34+ARALIK!E34</f>
        <v>0</v>
      </c>
      <c r="F34" s="418">
        <f>OCAK!F34+ŞUBAT!F34+MART!F34+NİSAN!F34+MAYIS!F34+HAZİRAN!F34+TEMMUZ!F34+AĞUSTOS!F34+EYLÜL!F34+EKİM!F34+KASIM!F34+ARALIK!F34</f>
        <v>0</v>
      </c>
      <c r="G34" s="419">
        <f>OCAK!G34+ŞUBAT!G34+MART!G34+NİSAN!G34+MAYIS!G34+HAZİRAN!G34+TEMMUZ!G34+AĞUSTOS!G34+EYLÜL!G34+EKİM!G34+KASIM!G34+ARALIK!G34</f>
        <v>0</v>
      </c>
      <c r="H34" s="419">
        <f>OCAK!H34+ŞUBAT!H34+MART!H34+NİSAN!H34+MAYIS!H34+HAZİRAN!H34+TEMMUZ!H34+AĞUSTOS!H34+EYLÜL!H34+EKİM!H34+KASIM!H34+ARALIK!H34</f>
        <v>0</v>
      </c>
      <c r="I34" s="419">
        <f>OCAK!I34+ŞUBAT!I34+MART!I34+NİSAN!I34+MAYIS!I34+HAZİRAN!I34+TEMMUZ!I34+AĞUSTOS!I34+EYLÜL!I34+EKİM!I34+KASIM!I34+ARALIK!I34</f>
        <v>0</v>
      </c>
      <c r="J34" s="420">
        <f>OCAK!J34+ŞUBAT!J34+MART!J34+NİSAN!J34+MAYIS!J34+HAZİRAN!J34+TEMMUZ!J34+AĞUSTOS!J34+EYLÜL!J34+EKİM!J34+KASIM!J34+ARALIK!J34</f>
        <v>1</v>
      </c>
      <c r="K34" s="420">
        <f>OCAK!K34+ŞUBAT!K34+MART!K34+NİSAN!K34+MAYIS!K34+HAZİRAN!K34+TEMMUZ!K34+AĞUSTOS!K34+EYLÜL!K34+EKİM!K34+KASIM!K34+ARALIK!K34</f>
        <v>0</v>
      </c>
      <c r="L34" s="421">
        <f>OCAK!L34+ŞUBAT!L34+MART!L34+NİSAN!L34+MAYIS!L34+HAZİRAN!L34+TEMMUZ!L34+AĞUSTOS!L34+EYLÜL!L34+EKİM!L34+KASIM!L34+ARALIK!L34</f>
        <v>2</v>
      </c>
      <c r="M34" s="421">
        <f>OCAK!M34+ŞUBAT!M34+MART!M34+NİSAN!M34+MAYIS!M34+HAZİRAN!M34+TEMMUZ!M34+AĞUSTOS!M34+EYLÜL!M34+EKİM!M34+KASIM!M34+ARALIK!M34</f>
        <v>0</v>
      </c>
      <c r="N34" s="421">
        <f>OCAK!N34+ŞUBAT!N34+MART!N34+NİSAN!N34+MAYIS!N34+HAZİRAN!N34+TEMMUZ!N34+AĞUSTOS!N34+EYLÜL!N34+EKİM!N34+KASIM!N34+ARALIK!N34</f>
        <v>0</v>
      </c>
      <c r="O34" s="422">
        <f>OCAK!O34+ŞUBAT!O34+MART!O34+NİSAN!O34+MAYIS!O34+HAZİRAN!O34+TEMMUZ!O34+AĞUSTOS!O34+EYLÜL!O34+EKİM!O34+KASIM!O34+ARALIK!O34</f>
        <v>0</v>
      </c>
      <c r="P34" s="423">
        <f>OCAK!P34+ŞUBAT!P34+MART!P34+NİSAN!P34+MAYIS!P34+HAZİRAN!P34+TEMMUZ!P34+AĞUSTOS!P34+EYLÜL!P34+EKİM!P34+KASIM!P34+ARALIK!P34</f>
        <v>2</v>
      </c>
      <c r="Q34" s="423">
        <f>OCAK!Q34+ŞUBAT!Q34+MART!Q34+NİSAN!Q34+MAYIS!Q34+HAZİRAN!Q34+TEMMUZ!Q34+AĞUSTOS!Q34+EYLÜL!Q34+EKİM!Q34+KASIM!Q34+ARALIK!Q34</f>
        <v>0</v>
      </c>
      <c r="R34" s="423">
        <f>OCAK!R34+ŞUBAT!R34+MART!R34+NİSAN!R34+MAYIS!R34+HAZİRAN!R34+TEMMUZ!R34+AĞUSTOS!R34+EYLÜL!R34+EKİM!R34+KASIM!R34+ARALIK!R34</f>
        <v>0</v>
      </c>
      <c r="S34" s="423">
        <f>OCAK!S34+ŞUBAT!S34+MART!S34+NİSAN!S34+MAYIS!S34+HAZİRAN!S34+TEMMUZ!S34+AĞUSTOS!S34+EYLÜL!S34+EKİM!S34+KASIM!S34+ARALIK!S34</f>
        <v>1</v>
      </c>
      <c r="T34" s="423">
        <f>OCAK!T34+ŞUBAT!T34+MART!T34+NİSAN!T34+MAYIS!T34+HAZİRAN!T34+TEMMUZ!T34+AĞUSTOS!T34+EYLÜL!T34+EKİM!T34+KASIM!T34+ARALIK!T34</f>
        <v>0</v>
      </c>
      <c r="U34" s="424">
        <f>OCAK!U34+ŞUBAT!U34+MART!U34+NİSAN!U34+MAYIS!U34+HAZİRAN!U34+TEMMUZ!U34+AĞUSTOS!U34+EYLÜL!U34+EKİM!U34+KASIM!U34+ARALIK!U34</f>
        <v>0</v>
      </c>
      <c r="V34" s="424">
        <f>OCAK!V34+ŞUBAT!V34+MART!V34+NİSAN!V34+MAYIS!V34+HAZİRAN!V34+TEMMUZ!V34+AĞUSTOS!V34+EYLÜL!V34+EKİM!V34+KASIM!V34+ARALIK!V34</f>
        <v>0</v>
      </c>
      <c r="W34" s="425">
        <f>OCAK!W34+ŞUBAT!W34+MART!W34+NİSAN!W34+MAYIS!W34+HAZİRAN!W34+TEMMUZ!W34+AĞUSTOS!W34+EYLÜL!W34+EKİM!W34+KASIM!W34+ARALIK!W34</f>
        <v>0</v>
      </c>
      <c r="X34" s="425">
        <f>OCAK!X34+ŞUBAT!X34+MART!X34+NİSAN!X34+MAYIS!X34+HAZİRAN!X34+TEMMUZ!X34+AĞUSTOS!X34+EYLÜL!X34+EKİM!X34+KASIM!X34+ARALIK!X34</f>
        <v>0</v>
      </c>
      <c r="Y34" s="425">
        <f>OCAK!Y34+ŞUBAT!Y34+MART!Y34+NİSAN!Y34+MAYIS!Y34+HAZİRAN!Y34+TEMMUZ!Y34+AĞUSTOS!Y34+EYLÜL!Y34+EKİM!Y34+KASIM!Y34+ARALIK!Y34</f>
        <v>0</v>
      </c>
      <c r="Z34" s="426">
        <f>OCAK!Z34+ŞUBAT!Z34+MART!Z34+NİSAN!Z34+MAYIS!Z34+HAZİRAN!Z34+TEMMUZ!Z34+AĞUSTOS!Z34+EYLÜL!Z34+EKİM!Z34+KASIM!Z34+ARALIK!Z34</f>
        <v>1</v>
      </c>
      <c r="AA34" s="427">
        <f>OCAK!AA34+ŞUBAT!AA34+MART!AA34+NİSAN!AA34+MAYIS!AA34+HAZİRAN!AA34+TEMMUZ!AA34+AĞUSTOS!AA34+EYLÜL!AA34+EKİM!AA34+KASIM!AA34+ARALIK!AA34</f>
        <v>0</v>
      </c>
      <c r="AB34" s="427">
        <f>OCAK!AB34+ŞUBAT!AB34+MART!AB34+NİSAN!AB34+MAYIS!AB34+HAZİRAN!AB34+TEMMUZ!AB34+AĞUSTOS!AB34+EYLÜL!AB34+EKİM!AB34+KASIM!AB34+ARALIK!AB34</f>
        <v>0</v>
      </c>
      <c r="AC34" s="427">
        <f>OCAK!AC34+ŞUBAT!AC34+MART!AC34+NİSAN!AC34+MAYIS!AC34+HAZİRAN!AC34+TEMMUZ!AC34+AĞUSTOS!AC34+EYLÜL!AC34+EKİM!AC34+KASIM!AC34+ARALIK!AC34</f>
        <v>0</v>
      </c>
      <c r="AD34" s="427">
        <f>OCAK!AD34+ŞUBAT!AD34+MART!AD34+NİSAN!AD34+MAYIS!AD34+HAZİRAN!AD34+TEMMUZ!AD34+AĞUSTOS!AD34+EYLÜL!AD34+EKİM!AD34+KASIM!AD34+ARALIK!AD34</f>
        <v>0</v>
      </c>
      <c r="AE34" s="577">
        <f>OCAK!AE34+ŞUBAT!AE34+MART!AE34+NİSAN!AE34+MAYIS!AE34+HAZİRAN!AE34+TEMMUZ!AE34+AĞUSTOS!AE34+EYLÜL!AE34+EKİM!AE34+KASIM!AE34+ARALIK!AE34</f>
        <v>0</v>
      </c>
      <c r="AF34" s="578">
        <f>OCAK!AF34+ŞUBAT!AF34+MART!AF34+NİSAN!AF34+MAYIS!AF34+HAZİRAN!AF34+TEMMUZ!AF34+AĞUSTOS!AF34+EYLÜL!AF34+EKİM!AF34+KASIM!AF34+ARALIK!AF34</f>
        <v>1</v>
      </c>
      <c r="AG34" s="578">
        <f>OCAK!AG34+ŞUBAT!AG34+MART!AG34+NİSAN!AG34+MAYIS!AG34+HAZİRAN!AG34+TEMMUZ!AG34+AĞUSTOS!AG34+EYLÜL!AG34+EKİM!AG34+KASIM!AG34+ARALIK!AG34</f>
        <v>0</v>
      </c>
      <c r="AH34" s="430">
        <f>OCAK!AH34+ŞUBAT!AH34+MART!AH34+NİSAN!AH34+MAYIS!AH34+HAZİRAN!AH34+TEMMUZ!AH34+AĞUSTOS!AH34+EYLÜL!AH34+EKİM!AH34+KASIM!AH34+ARALIK!AH34</f>
        <v>0</v>
      </c>
      <c r="AI34" s="579">
        <f t="shared" si="0"/>
        <v>8</v>
      </c>
    </row>
    <row r="35" spans="1:35" s="70" customFormat="1" ht="55.5" customHeight="1" x14ac:dyDescent="0.25">
      <c r="A35" s="580" t="s">
        <v>22</v>
      </c>
      <c r="B35" s="375" t="s">
        <v>108</v>
      </c>
      <c r="C35" s="446">
        <f>OCAK!C35+ŞUBAT!C35+MART!C35+NİSAN!C35+MAYIS!C35+HAZİRAN!C35+TEMMUZ!C35+AĞUSTOS!C35+EYLÜL!C35+EKİM!C35+KASIM!C35+ARALIK!C35</f>
        <v>1</v>
      </c>
      <c r="D35" s="418">
        <f>OCAK!D35+ŞUBAT!D35+MART!D35+NİSAN!D35+MAYIS!D35+HAZİRAN!D35+TEMMUZ!D35+AĞUSTOS!D35+EYLÜL!D35+EKİM!D35+KASIM!D35+ARALIK!D35</f>
        <v>8</v>
      </c>
      <c r="E35" s="418">
        <f>OCAK!E35+ŞUBAT!E35+MART!E35+NİSAN!E35+MAYIS!E35+HAZİRAN!E35+TEMMUZ!E35+AĞUSTOS!E35+EYLÜL!E35+EKİM!E35+KASIM!E35+ARALIK!E35</f>
        <v>6</v>
      </c>
      <c r="F35" s="418">
        <f>OCAK!F35+ŞUBAT!F35+MART!F35+NİSAN!F35+MAYIS!F35+HAZİRAN!F35+TEMMUZ!F35+AĞUSTOS!F35+EYLÜL!F35+EKİM!F35+KASIM!F35+ARALIK!F35</f>
        <v>0</v>
      </c>
      <c r="G35" s="419">
        <f>OCAK!G35+ŞUBAT!G35+MART!G35+NİSAN!G35+MAYIS!G35+HAZİRAN!G35+TEMMUZ!G35+AĞUSTOS!G35+EYLÜL!G35+EKİM!G35+KASIM!G35+ARALIK!G35</f>
        <v>4</v>
      </c>
      <c r="H35" s="419">
        <f>OCAK!H35+ŞUBAT!H35+MART!H35+NİSAN!H35+MAYIS!H35+HAZİRAN!H35+TEMMUZ!H35+AĞUSTOS!H35+EYLÜL!H35+EKİM!H35+KASIM!H35+ARALIK!H35</f>
        <v>5</v>
      </c>
      <c r="I35" s="419">
        <f>OCAK!I35+ŞUBAT!I35+MART!I35+NİSAN!I35+MAYIS!I35+HAZİRAN!I35+TEMMUZ!I35+AĞUSTOS!I35+EYLÜL!I35+EKİM!I35+KASIM!I35+ARALIK!I35</f>
        <v>15</v>
      </c>
      <c r="J35" s="420">
        <f>OCAK!J35+ŞUBAT!J35+MART!J35+NİSAN!J35+MAYIS!J35+HAZİRAN!J35+TEMMUZ!J35+AĞUSTOS!J35+EYLÜL!J35+EKİM!J35+KASIM!J35+ARALIK!J35</f>
        <v>3</v>
      </c>
      <c r="K35" s="420">
        <f>OCAK!K35+ŞUBAT!K35+MART!K35+NİSAN!K35+MAYIS!K35+HAZİRAN!K35+TEMMUZ!K35+AĞUSTOS!K35+EYLÜL!K35+EKİM!K35+KASIM!K35+ARALIK!K35</f>
        <v>6</v>
      </c>
      <c r="L35" s="421">
        <f>OCAK!L35+ŞUBAT!L35+MART!L35+NİSAN!L35+MAYIS!L35+HAZİRAN!L35+TEMMUZ!L35+AĞUSTOS!L35+EYLÜL!L35+EKİM!L35+KASIM!L35+ARALIK!L35</f>
        <v>10</v>
      </c>
      <c r="M35" s="421">
        <f>OCAK!M35+ŞUBAT!M35+MART!M35+NİSAN!M35+MAYIS!M35+HAZİRAN!M35+TEMMUZ!M35+AĞUSTOS!M35+EYLÜL!M35+EKİM!M35+KASIM!M35+ARALIK!M35</f>
        <v>9</v>
      </c>
      <c r="N35" s="421">
        <f>OCAK!N35+ŞUBAT!N35+MART!N35+NİSAN!N35+MAYIS!N35+HAZİRAN!N35+TEMMUZ!N35+AĞUSTOS!N35+EYLÜL!N35+EKİM!N35+KASIM!N35+ARALIK!N35</f>
        <v>3</v>
      </c>
      <c r="O35" s="422">
        <f>OCAK!O35+ŞUBAT!O35+MART!O35+NİSAN!O35+MAYIS!O35+HAZİRAN!O35+TEMMUZ!O35+AĞUSTOS!O35+EYLÜL!O35+EKİM!O35+KASIM!O35+ARALIK!O35</f>
        <v>7</v>
      </c>
      <c r="P35" s="423">
        <f>OCAK!P35+ŞUBAT!P35+MART!P35+NİSAN!P35+MAYIS!P35+HAZİRAN!P35+TEMMUZ!P35+AĞUSTOS!P35+EYLÜL!P35+EKİM!P35+KASIM!P35+ARALIK!P35</f>
        <v>11</v>
      </c>
      <c r="Q35" s="423">
        <f>OCAK!Q35+ŞUBAT!Q35+MART!Q35+NİSAN!Q35+MAYIS!Q35+HAZİRAN!Q35+TEMMUZ!Q35+AĞUSTOS!Q35+EYLÜL!Q35+EKİM!Q35+KASIM!Q35+ARALIK!Q35</f>
        <v>12</v>
      </c>
      <c r="R35" s="423">
        <f>OCAK!R35+ŞUBAT!R35+MART!R35+NİSAN!R35+MAYIS!R35+HAZİRAN!R35+TEMMUZ!R35+AĞUSTOS!R35+EYLÜL!R35+EKİM!R35+KASIM!R35+ARALIK!R35</f>
        <v>6</v>
      </c>
      <c r="S35" s="423">
        <f>OCAK!S35+ŞUBAT!S35+MART!S35+NİSAN!S35+MAYIS!S35+HAZİRAN!S35+TEMMUZ!S35+AĞUSTOS!S35+EYLÜL!S35+EKİM!S35+KASIM!S35+ARALIK!S35</f>
        <v>1</v>
      </c>
      <c r="T35" s="423">
        <f>OCAK!T35+ŞUBAT!T35+MART!T35+NİSAN!T35+MAYIS!T35+HAZİRAN!T35+TEMMUZ!T35+AĞUSTOS!T35+EYLÜL!T35+EKİM!T35+KASIM!T35+ARALIK!T35</f>
        <v>2</v>
      </c>
      <c r="U35" s="424">
        <f>OCAK!U35+ŞUBAT!U35+MART!U35+NİSAN!U35+MAYIS!U35+HAZİRAN!U35+TEMMUZ!U35+AĞUSTOS!U35+EYLÜL!U35+EKİM!U35+KASIM!U35+ARALIK!U35</f>
        <v>21</v>
      </c>
      <c r="V35" s="424">
        <f>OCAK!V35+ŞUBAT!V35+MART!V35+NİSAN!V35+MAYIS!V35+HAZİRAN!V35+TEMMUZ!V35+AĞUSTOS!V35+EYLÜL!V35+EKİM!V35+KASIM!V35+ARALIK!V35</f>
        <v>0</v>
      </c>
      <c r="W35" s="425">
        <f>OCAK!W35+ŞUBAT!W35+MART!W35+NİSAN!W35+MAYIS!W35+HAZİRAN!W35+TEMMUZ!W35+AĞUSTOS!W35+EYLÜL!W35+EKİM!W35+KASIM!W35+ARALIK!W35</f>
        <v>20</v>
      </c>
      <c r="X35" s="425">
        <f>OCAK!X35+ŞUBAT!X35+MART!X35+NİSAN!X35+MAYIS!X35+HAZİRAN!X35+TEMMUZ!X35+AĞUSTOS!X35+EYLÜL!X35+EKİM!X35+KASIM!X35+ARALIK!X35</f>
        <v>3</v>
      </c>
      <c r="Y35" s="425">
        <f>OCAK!Y35+ŞUBAT!Y35+MART!Y35+NİSAN!Y35+MAYIS!Y35+HAZİRAN!Y35+TEMMUZ!Y35+AĞUSTOS!Y35+EYLÜL!Y35+EKİM!Y35+KASIM!Y35+ARALIK!Y35</f>
        <v>3</v>
      </c>
      <c r="Z35" s="426">
        <f>OCAK!Z35+ŞUBAT!Z35+MART!Z35+NİSAN!Z35+MAYIS!Z35+HAZİRAN!Z35+TEMMUZ!Z35+AĞUSTOS!Z35+EYLÜL!Z35+EKİM!Z35+KASIM!Z35+ARALIK!Z35</f>
        <v>44</v>
      </c>
      <c r="AA35" s="427">
        <f>OCAK!AA35+ŞUBAT!AA35+MART!AA35+NİSAN!AA35+MAYIS!AA35+HAZİRAN!AA35+TEMMUZ!AA35+AĞUSTOS!AA35+EYLÜL!AA35+EKİM!AA35+KASIM!AA35+ARALIK!AA35</f>
        <v>13</v>
      </c>
      <c r="AB35" s="427">
        <f>OCAK!AB35+ŞUBAT!AB35+MART!AB35+NİSAN!AB35+MAYIS!AB35+HAZİRAN!AB35+TEMMUZ!AB35+AĞUSTOS!AB35+EYLÜL!AB35+EKİM!AB35+KASIM!AB35+ARALIK!AB35</f>
        <v>4</v>
      </c>
      <c r="AC35" s="427">
        <f>OCAK!AC35+ŞUBAT!AC35+MART!AC35+NİSAN!AC35+MAYIS!AC35+HAZİRAN!AC35+TEMMUZ!AC35+AĞUSTOS!AC35+EYLÜL!AC35+EKİM!AC35+KASIM!AC35+ARALIK!AC35</f>
        <v>5</v>
      </c>
      <c r="AD35" s="427">
        <f>OCAK!AD35+ŞUBAT!AD35+MART!AD35+NİSAN!AD35+MAYIS!AD35+HAZİRAN!AD35+TEMMUZ!AD35+AĞUSTOS!AD35+EYLÜL!AD35+EKİM!AD35+KASIM!AD35+ARALIK!AD35</f>
        <v>2</v>
      </c>
      <c r="AE35" s="577">
        <f>OCAK!AE35+ŞUBAT!AE35+MART!AE35+NİSAN!AE35+MAYIS!AE35+HAZİRAN!AE35+TEMMUZ!AE35+AĞUSTOS!AE35+EYLÜL!AE35+EKİM!AE35+KASIM!AE35+ARALIK!AE35</f>
        <v>20</v>
      </c>
      <c r="AF35" s="578">
        <f>OCAK!AF35+ŞUBAT!AF35+MART!AF35+NİSAN!AF35+MAYIS!AF35+HAZİRAN!AF35+TEMMUZ!AF35+AĞUSTOS!AF35+EYLÜL!AF35+EKİM!AF35+KASIM!AF35+ARALIK!AF35</f>
        <v>8</v>
      </c>
      <c r="AG35" s="578">
        <f>OCAK!AG35+ŞUBAT!AG35+MART!AG35+NİSAN!AG35+MAYIS!AG35+HAZİRAN!AG35+TEMMUZ!AG35+AĞUSTOS!AG35+EYLÜL!AG35+EKİM!AG35+KASIM!AG35+ARALIK!AG35</f>
        <v>7</v>
      </c>
      <c r="AH35" s="430">
        <f>OCAK!AH35+ŞUBAT!AH35+MART!AH35+NİSAN!AH35+MAYIS!AH35+HAZİRAN!AH35+TEMMUZ!AH35+AĞUSTOS!AH35+EYLÜL!AH35+EKİM!AH35+KASIM!AH35+ARALIK!AH35</f>
        <v>30</v>
      </c>
      <c r="AI35" s="579">
        <f t="shared" si="0"/>
        <v>289</v>
      </c>
    </row>
    <row r="36" spans="1:35" s="70" customFormat="1" ht="55.5" customHeight="1" x14ac:dyDescent="0.25">
      <c r="A36" s="580" t="s">
        <v>23</v>
      </c>
      <c r="B36" s="375" t="s">
        <v>108</v>
      </c>
      <c r="C36" s="446">
        <f>OCAK!C36+ŞUBAT!C36+MART!C36+NİSAN!C36+MAYIS!C36+HAZİRAN!C36+TEMMUZ!C36+AĞUSTOS!C36+EYLÜL!C36+EKİM!C36+KASIM!C36+ARALIK!C36</f>
        <v>12</v>
      </c>
      <c r="D36" s="418">
        <f>OCAK!D36+ŞUBAT!D36+MART!D36+NİSAN!D36+MAYIS!D36+HAZİRAN!D36+TEMMUZ!D36+AĞUSTOS!D36+EYLÜL!D36+EKİM!D36+KASIM!D36+ARALIK!D36</f>
        <v>117</v>
      </c>
      <c r="E36" s="418">
        <f>OCAK!E36+ŞUBAT!E36+MART!E36+NİSAN!E36+MAYIS!E36+HAZİRAN!E36+TEMMUZ!E36+AĞUSTOS!E36+EYLÜL!E36+EKİM!E36+KASIM!E36+ARALIK!E36</f>
        <v>16</v>
      </c>
      <c r="F36" s="418">
        <f>OCAK!F36+ŞUBAT!F36+MART!F36+NİSAN!F36+MAYIS!F36+HAZİRAN!F36+TEMMUZ!F36+AĞUSTOS!F36+EYLÜL!F36+EKİM!F36+KASIM!F36+ARALIK!F36</f>
        <v>21</v>
      </c>
      <c r="G36" s="419">
        <f>OCAK!G36+ŞUBAT!G36+MART!G36+NİSAN!G36+MAYIS!G36+HAZİRAN!G36+TEMMUZ!G36+AĞUSTOS!G36+EYLÜL!G36+EKİM!G36+KASIM!G36+ARALIK!G36</f>
        <v>83</v>
      </c>
      <c r="H36" s="419">
        <f>OCAK!H36+ŞUBAT!H36+MART!H36+NİSAN!H36+MAYIS!H36+HAZİRAN!H36+TEMMUZ!H36+AĞUSTOS!H36+EYLÜL!H36+EKİM!H36+KASIM!H36+ARALIK!H36</f>
        <v>1</v>
      </c>
      <c r="I36" s="419">
        <f>OCAK!I36+ŞUBAT!I36+MART!I36+NİSAN!I36+MAYIS!I36+HAZİRAN!I36+TEMMUZ!I36+AĞUSTOS!I36+EYLÜL!I36+EKİM!I36+KASIM!I36+ARALIK!I36</f>
        <v>59</v>
      </c>
      <c r="J36" s="420">
        <f>OCAK!J36+ŞUBAT!J36+MART!J36+NİSAN!J36+MAYIS!J36+HAZİRAN!J36+TEMMUZ!J36+AĞUSTOS!J36+EYLÜL!J36+EKİM!J36+KASIM!J36+ARALIK!J36</f>
        <v>24</v>
      </c>
      <c r="K36" s="420">
        <f>OCAK!K36+ŞUBAT!K36+MART!K36+NİSAN!K36+MAYIS!K36+HAZİRAN!K36+TEMMUZ!K36+AĞUSTOS!K36+EYLÜL!K36+EKİM!K36+KASIM!K36+ARALIK!K36</f>
        <v>33</v>
      </c>
      <c r="L36" s="421">
        <f>OCAK!L36+ŞUBAT!L36+MART!L36+NİSAN!L36+MAYIS!L36+HAZİRAN!L36+TEMMUZ!L36+AĞUSTOS!L36+EYLÜL!L36+EKİM!L36+KASIM!L36+ARALIK!L36</f>
        <v>58</v>
      </c>
      <c r="M36" s="421">
        <f>OCAK!M36+ŞUBAT!M36+MART!M36+NİSAN!M36+MAYIS!M36+HAZİRAN!M36+TEMMUZ!M36+AĞUSTOS!M36+EYLÜL!M36+EKİM!M36+KASIM!M36+ARALIK!M36</f>
        <v>62</v>
      </c>
      <c r="N36" s="421">
        <f>OCAK!N36+ŞUBAT!N36+MART!N36+NİSAN!N36+MAYIS!N36+HAZİRAN!N36+TEMMUZ!N36+AĞUSTOS!N36+EYLÜL!N36+EKİM!N36+KASIM!N36+ARALIK!N36</f>
        <v>2</v>
      </c>
      <c r="O36" s="422">
        <f>OCAK!O36+ŞUBAT!O36+MART!O36+NİSAN!O36+MAYIS!O36+HAZİRAN!O36+TEMMUZ!O36+AĞUSTOS!O36+EYLÜL!O36+EKİM!O36+KASIM!O36+ARALIK!O36</f>
        <v>8</v>
      </c>
      <c r="P36" s="423">
        <f>OCAK!P36+ŞUBAT!P36+MART!P36+NİSAN!P36+MAYIS!P36+HAZİRAN!P36+TEMMUZ!P36+AĞUSTOS!P36+EYLÜL!P36+EKİM!P36+KASIM!P36+ARALIK!P36</f>
        <v>118</v>
      </c>
      <c r="Q36" s="423">
        <f>OCAK!Q36+ŞUBAT!Q36+MART!Q36+NİSAN!Q36+MAYIS!Q36+HAZİRAN!Q36+TEMMUZ!Q36+AĞUSTOS!Q36+EYLÜL!Q36+EKİM!Q36+KASIM!Q36+ARALIK!Q36</f>
        <v>99</v>
      </c>
      <c r="R36" s="423">
        <f>OCAK!R36+ŞUBAT!R36+MART!R36+NİSAN!R36+MAYIS!R36+HAZİRAN!R36+TEMMUZ!R36+AĞUSTOS!R36+EYLÜL!R36+EKİM!R36+KASIM!R36+ARALIK!R36</f>
        <v>6</v>
      </c>
      <c r="S36" s="423">
        <f>OCAK!S36+ŞUBAT!S36+MART!S36+NİSAN!S36+MAYIS!S36+HAZİRAN!S36+TEMMUZ!S36+AĞUSTOS!S36+EYLÜL!S36+EKİM!S36+KASIM!S36+ARALIK!S36</f>
        <v>13</v>
      </c>
      <c r="T36" s="423">
        <f>OCAK!T36+ŞUBAT!T36+MART!T36+NİSAN!T36+MAYIS!T36+HAZİRAN!T36+TEMMUZ!T36+AĞUSTOS!T36+EYLÜL!T36+EKİM!T36+KASIM!T36+ARALIK!T36</f>
        <v>34</v>
      </c>
      <c r="U36" s="424">
        <f>OCAK!U36+ŞUBAT!U36+MART!U36+NİSAN!U36+MAYIS!U36+HAZİRAN!U36+TEMMUZ!U36+AĞUSTOS!U36+EYLÜL!U36+EKİM!U36+KASIM!U36+ARALIK!U36</f>
        <v>104</v>
      </c>
      <c r="V36" s="424">
        <f>OCAK!V36+ŞUBAT!V36+MART!V36+NİSAN!V36+MAYIS!V36+HAZİRAN!V36+TEMMUZ!V36+AĞUSTOS!V36+EYLÜL!V36+EKİM!V36+KASIM!V36+ARALIK!V36</f>
        <v>0</v>
      </c>
      <c r="W36" s="425">
        <f>OCAK!W36+ŞUBAT!W36+MART!W36+NİSAN!W36+MAYIS!W36+HAZİRAN!W36+TEMMUZ!W36+AĞUSTOS!W36+EYLÜL!W36+EKİM!W36+KASIM!W36+ARALIK!W36</f>
        <v>103</v>
      </c>
      <c r="X36" s="425">
        <f>OCAK!X36+ŞUBAT!X36+MART!X36+NİSAN!X36+MAYIS!X36+HAZİRAN!X36+TEMMUZ!X36+AĞUSTOS!X36+EYLÜL!X36+EKİM!X36+KASIM!X36+ARALIK!X36</f>
        <v>19</v>
      </c>
      <c r="Y36" s="425">
        <f>OCAK!Y36+ŞUBAT!Y36+MART!Y36+NİSAN!Y36+MAYIS!Y36+HAZİRAN!Y36+TEMMUZ!Y36+AĞUSTOS!Y36+EYLÜL!Y36+EKİM!Y36+KASIM!Y36+ARALIK!Y36</f>
        <v>20</v>
      </c>
      <c r="Z36" s="426">
        <f>OCAK!Z36+ŞUBAT!Z36+MART!Z36+NİSAN!Z36+MAYIS!Z36+HAZİRAN!Z36+TEMMUZ!Z36+AĞUSTOS!Z36+EYLÜL!Z36+EKİM!Z36+KASIM!Z36+ARALIK!Z36</f>
        <v>120</v>
      </c>
      <c r="AA36" s="427">
        <f>OCAK!AA36+ŞUBAT!AA36+MART!AA36+NİSAN!AA36+MAYIS!AA36+HAZİRAN!AA36+TEMMUZ!AA36+AĞUSTOS!AA36+EYLÜL!AA36+EKİM!AA36+KASIM!AA36+ARALIK!AA36</f>
        <v>22</v>
      </c>
      <c r="AB36" s="427">
        <f>OCAK!AB36+ŞUBAT!AB36+MART!AB36+NİSAN!AB36+MAYIS!AB36+HAZİRAN!AB36+TEMMUZ!AB36+AĞUSTOS!AB36+EYLÜL!AB36+EKİM!AB36+KASIM!AB36+ARALIK!AB36</f>
        <v>4</v>
      </c>
      <c r="AC36" s="427">
        <f>OCAK!AC36+ŞUBAT!AC36+MART!AC36+NİSAN!AC36+MAYIS!AC36+HAZİRAN!AC36+TEMMUZ!AC36+AĞUSTOS!AC36+EYLÜL!AC36+EKİM!AC36+KASIM!AC36+ARALIK!AC36</f>
        <v>3</v>
      </c>
      <c r="AD36" s="427">
        <f>OCAK!AD36+ŞUBAT!AD36+MART!AD36+NİSAN!AD36+MAYIS!AD36+HAZİRAN!AD36+TEMMUZ!AD36+AĞUSTOS!AD36+EYLÜL!AD36+EKİM!AD36+KASIM!AD36+ARALIK!AD36</f>
        <v>2</v>
      </c>
      <c r="AE36" s="577">
        <f>OCAK!AE36+ŞUBAT!AE36+MART!AE36+NİSAN!AE36+MAYIS!AE36+HAZİRAN!AE36+TEMMUZ!AE36+AĞUSTOS!AE36+EYLÜL!AE36+EKİM!AE36+KASIM!AE36+ARALIK!AE36</f>
        <v>47</v>
      </c>
      <c r="AF36" s="578">
        <f>OCAK!AF36+ŞUBAT!AF36+MART!AF36+NİSAN!AF36+MAYIS!AF36+HAZİRAN!AF36+TEMMUZ!AF36+AĞUSTOS!AF36+EYLÜL!AF36+EKİM!AF36+KASIM!AF36+ARALIK!AF36</f>
        <v>7</v>
      </c>
      <c r="AG36" s="578">
        <f>OCAK!AG36+ŞUBAT!AG36+MART!AG36+NİSAN!AG36+MAYIS!AG36+HAZİRAN!AG36+TEMMUZ!AG36+AĞUSTOS!AG36+EYLÜL!AG36+EKİM!AG36+KASIM!AG36+ARALIK!AG36</f>
        <v>7</v>
      </c>
      <c r="AH36" s="430">
        <f>OCAK!AH36+ŞUBAT!AH36+MART!AH36+NİSAN!AH36+MAYIS!AH36+HAZİRAN!AH36+TEMMUZ!AH36+AĞUSTOS!AH36+EYLÜL!AH36+EKİM!AH36+KASIM!AH36+ARALIK!AH36</f>
        <v>214</v>
      </c>
      <c r="AI36" s="579">
        <f t="shared" si="0"/>
        <v>1438</v>
      </c>
    </row>
    <row r="37" spans="1:35" s="70" customFormat="1" ht="55.5" customHeight="1" x14ac:dyDescent="0.25">
      <c r="A37" s="587" t="s">
        <v>47</v>
      </c>
      <c r="B37" s="387" t="s">
        <v>110</v>
      </c>
      <c r="C37" s="446">
        <f>OCAK!C37+ŞUBAT!C37+MART!C37+NİSAN!C37+MAYIS!C37+HAZİRAN!C37+TEMMUZ!C37+AĞUSTOS!C37+EYLÜL!C37+EKİM!C37+KASIM!C37+ARALIK!C37</f>
        <v>1</v>
      </c>
      <c r="D37" s="418">
        <f>OCAK!D37+ŞUBAT!D37+MART!D37+NİSAN!D37+MAYIS!D37+HAZİRAN!D37+TEMMUZ!D37+AĞUSTOS!D37+EYLÜL!D37+EKİM!D37+KASIM!D37+ARALIK!D37</f>
        <v>0</v>
      </c>
      <c r="E37" s="418">
        <f>OCAK!E37+ŞUBAT!E37+MART!E37+NİSAN!E37+MAYIS!E37+HAZİRAN!E37+TEMMUZ!E37+AĞUSTOS!E37+EYLÜL!E37+EKİM!E37+KASIM!E37+ARALIK!E37</f>
        <v>0</v>
      </c>
      <c r="F37" s="418">
        <f>OCAK!F37+ŞUBAT!F37+MART!F37+NİSAN!F37+MAYIS!F37+HAZİRAN!F37+TEMMUZ!F37+AĞUSTOS!F37+EYLÜL!F37+EKİM!F37+KASIM!F37+ARALIK!F37</f>
        <v>0</v>
      </c>
      <c r="G37" s="419">
        <f>OCAK!G37+ŞUBAT!G37+MART!G37+NİSAN!G37+MAYIS!G37+HAZİRAN!G37+TEMMUZ!G37+AĞUSTOS!G37+EYLÜL!G37+EKİM!G37+KASIM!G37+ARALIK!G37</f>
        <v>0</v>
      </c>
      <c r="H37" s="419">
        <f>OCAK!H37+ŞUBAT!H37+MART!H37+NİSAN!H37+MAYIS!H37+HAZİRAN!H37+TEMMUZ!H37+AĞUSTOS!H37+EYLÜL!H37+EKİM!H37+KASIM!H37+ARALIK!H37</f>
        <v>0</v>
      </c>
      <c r="I37" s="419">
        <f>OCAK!I37+ŞUBAT!I37+MART!I37+NİSAN!I37+MAYIS!I37+HAZİRAN!I37+TEMMUZ!I37+AĞUSTOS!I37+EYLÜL!I37+EKİM!I37+KASIM!I37+ARALIK!I37</f>
        <v>0</v>
      </c>
      <c r="J37" s="420">
        <f>OCAK!J37+ŞUBAT!J37+MART!J37+NİSAN!J37+MAYIS!J37+HAZİRAN!J37+TEMMUZ!J37+AĞUSTOS!J37+EYLÜL!J37+EKİM!J37+KASIM!J37+ARALIK!J37</f>
        <v>0</v>
      </c>
      <c r="K37" s="420">
        <f>OCAK!K37+ŞUBAT!K37+MART!K37+NİSAN!K37+MAYIS!K37+HAZİRAN!K37+TEMMUZ!K37+AĞUSTOS!K37+EYLÜL!K37+EKİM!K37+KASIM!K37+ARALIK!K37</f>
        <v>0</v>
      </c>
      <c r="L37" s="421">
        <f>OCAK!L37+ŞUBAT!L37+MART!L37+NİSAN!L37+MAYIS!L37+HAZİRAN!L37+TEMMUZ!L37+AĞUSTOS!L37+EYLÜL!L37+EKİM!L37+KASIM!L37+ARALIK!L37</f>
        <v>0</v>
      </c>
      <c r="M37" s="421">
        <f>OCAK!M37+ŞUBAT!M37+MART!M37+NİSAN!M37+MAYIS!M37+HAZİRAN!M37+TEMMUZ!M37+AĞUSTOS!M37+EYLÜL!M37+EKİM!M37+KASIM!M37+ARALIK!M37</f>
        <v>0</v>
      </c>
      <c r="N37" s="421">
        <f>OCAK!N37+ŞUBAT!N37+MART!N37+NİSAN!N37+MAYIS!N37+HAZİRAN!N37+TEMMUZ!N37+AĞUSTOS!N37+EYLÜL!N37+EKİM!N37+KASIM!N37+ARALIK!N37</f>
        <v>0</v>
      </c>
      <c r="O37" s="422">
        <f>OCAK!O37+ŞUBAT!O37+MART!O37+NİSAN!O37+MAYIS!O37+HAZİRAN!O37+TEMMUZ!O37+AĞUSTOS!O37+EYLÜL!O37+EKİM!O37+KASIM!O37+ARALIK!O37</f>
        <v>0</v>
      </c>
      <c r="P37" s="423">
        <f>OCAK!P37+ŞUBAT!P37+MART!P37+NİSAN!P37+MAYIS!P37+HAZİRAN!P37+TEMMUZ!P37+AĞUSTOS!P37+EYLÜL!P37+EKİM!P37+KASIM!P37+ARALIK!P37</f>
        <v>0</v>
      </c>
      <c r="Q37" s="423">
        <f>OCAK!Q37+ŞUBAT!Q37+MART!Q37+NİSAN!Q37+MAYIS!Q37+HAZİRAN!Q37+TEMMUZ!Q37+AĞUSTOS!Q37+EYLÜL!Q37+EKİM!Q37+KASIM!Q37+ARALIK!Q37</f>
        <v>0</v>
      </c>
      <c r="R37" s="423">
        <f>OCAK!R37+ŞUBAT!R37+MART!R37+NİSAN!R37+MAYIS!R37+HAZİRAN!R37+TEMMUZ!R37+AĞUSTOS!R37+EYLÜL!R37+EKİM!R37+KASIM!R37+ARALIK!R37</f>
        <v>0</v>
      </c>
      <c r="S37" s="423">
        <f>OCAK!S37+ŞUBAT!S37+MART!S37+NİSAN!S37+MAYIS!S37+HAZİRAN!S37+TEMMUZ!S37+AĞUSTOS!S37+EYLÜL!S37+EKİM!S37+KASIM!S37+ARALIK!S37</f>
        <v>0</v>
      </c>
      <c r="T37" s="423">
        <f>OCAK!T37+ŞUBAT!T37+MART!T37+NİSAN!T37+MAYIS!T37+HAZİRAN!T37+TEMMUZ!T37+AĞUSTOS!T37+EYLÜL!T37+EKİM!T37+KASIM!T37+ARALIK!T37</f>
        <v>0</v>
      </c>
      <c r="U37" s="424">
        <f>OCAK!U37+ŞUBAT!U37+MART!U37+NİSAN!U37+MAYIS!U37+HAZİRAN!U37+TEMMUZ!U37+AĞUSTOS!U37+EYLÜL!U37+EKİM!U37+KASIM!U37+ARALIK!U37</f>
        <v>0</v>
      </c>
      <c r="V37" s="424">
        <f>OCAK!V37+ŞUBAT!V37+MART!V37+NİSAN!V37+MAYIS!V37+HAZİRAN!V37+TEMMUZ!V37+AĞUSTOS!V37+EYLÜL!V37+EKİM!V37+KASIM!V37+ARALIK!V37</f>
        <v>0</v>
      </c>
      <c r="W37" s="425">
        <f>OCAK!W37+ŞUBAT!W37+MART!W37+NİSAN!W37+MAYIS!W37+HAZİRAN!W37+TEMMUZ!W37+AĞUSTOS!W37+EYLÜL!W37+EKİM!W37+KASIM!W37+ARALIK!W37</f>
        <v>0</v>
      </c>
      <c r="X37" s="425">
        <f>OCAK!X37+ŞUBAT!X37+MART!X37+NİSAN!X37+MAYIS!X37+HAZİRAN!X37+TEMMUZ!X37+AĞUSTOS!X37+EYLÜL!X37+EKİM!X37+KASIM!X37+ARALIK!X37</f>
        <v>0</v>
      </c>
      <c r="Y37" s="425">
        <f>OCAK!Y37+ŞUBAT!Y37+MART!Y37+NİSAN!Y37+MAYIS!Y37+HAZİRAN!Y37+TEMMUZ!Y37+AĞUSTOS!Y37+EYLÜL!Y37+EKİM!Y37+KASIM!Y37+ARALIK!Y37</f>
        <v>0</v>
      </c>
      <c r="Z37" s="426">
        <f>OCAK!Z37+ŞUBAT!Z37+MART!Z37+NİSAN!Z37+MAYIS!Z37+HAZİRAN!Z37+TEMMUZ!Z37+AĞUSTOS!Z37+EYLÜL!Z37+EKİM!Z37+KASIM!Z37+ARALIK!Z37</f>
        <v>0</v>
      </c>
      <c r="AA37" s="427">
        <f>OCAK!AA37+ŞUBAT!AA37+MART!AA37+NİSAN!AA37+MAYIS!AA37+HAZİRAN!AA37+TEMMUZ!AA37+AĞUSTOS!AA37+EYLÜL!AA37+EKİM!AA37+KASIM!AA37+ARALIK!AA37</f>
        <v>0</v>
      </c>
      <c r="AB37" s="427">
        <f>OCAK!AB37+ŞUBAT!AB37+MART!AB37+NİSAN!AB37+MAYIS!AB37+HAZİRAN!AB37+TEMMUZ!AB37+AĞUSTOS!AB37+EYLÜL!AB37+EKİM!AB37+KASIM!AB37+ARALIK!AB37</f>
        <v>0</v>
      </c>
      <c r="AC37" s="427">
        <f>OCAK!AC37+ŞUBAT!AC37+MART!AC37+NİSAN!AC37+MAYIS!AC37+HAZİRAN!AC37+TEMMUZ!AC37+AĞUSTOS!AC37+EYLÜL!AC37+EKİM!AC37+KASIM!AC37+ARALIK!AC37</f>
        <v>0</v>
      </c>
      <c r="AD37" s="427">
        <f>OCAK!AD37+ŞUBAT!AD37+MART!AD37+NİSAN!AD37+MAYIS!AD37+HAZİRAN!AD37+TEMMUZ!AD37+AĞUSTOS!AD37+EYLÜL!AD37+EKİM!AD37+KASIM!AD37+ARALIK!AD37</f>
        <v>0</v>
      </c>
      <c r="AE37" s="577">
        <f>OCAK!AE37+ŞUBAT!AE37+MART!AE37+NİSAN!AE37+MAYIS!AE37+HAZİRAN!AE37+TEMMUZ!AE37+AĞUSTOS!AE37+EYLÜL!AE37+EKİM!AE37+KASIM!AE37+ARALIK!AE37</f>
        <v>0</v>
      </c>
      <c r="AF37" s="578">
        <f>OCAK!AF37+ŞUBAT!AF37+MART!AF37+NİSAN!AF37+MAYIS!AF37+HAZİRAN!AF37+TEMMUZ!AF37+AĞUSTOS!AF37+EYLÜL!AF37+EKİM!AF37+KASIM!AF37+ARALIK!AF37</f>
        <v>0</v>
      </c>
      <c r="AG37" s="578">
        <f>OCAK!AG37+ŞUBAT!AG37+MART!AG37+NİSAN!AG37+MAYIS!AG37+HAZİRAN!AG37+TEMMUZ!AG37+AĞUSTOS!AG37+EYLÜL!AG37+EKİM!AG37+KASIM!AG37+ARALIK!AG37</f>
        <v>0</v>
      </c>
      <c r="AH37" s="430">
        <f>OCAK!AH37+ŞUBAT!AH37+MART!AH37+NİSAN!AH37+MAYIS!AH37+HAZİRAN!AH37+TEMMUZ!AH37+AĞUSTOS!AH37+EYLÜL!AH37+EKİM!AH37+KASIM!AH37+ARALIK!AH37</f>
        <v>1</v>
      </c>
      <c r="AI37" s="579">
        <f t="shared" si="0"/>
        <v>2</v>
      </c>
    </row>
    <row r="38" spans="1:35" s="70" customFormat="1" ht="55.5" customHeight="1" x14ac:dyDescent="0.25">
      <c r="A38" s="588" t="s">
        <v>24</v>
      </c>
      <c r="B38" s="388" t="s">
        <v>111</v>
      </c>
      <c r="C38" s="446">
        <f>OCAK!C38+ŞUBAT!C38+MART!C38+NİSAN!C38+MAYIS!C38+HAZİRAN!C38+TEMMUZ!C38+AĞUSTOS!C38+EYLÜL!C38+EKİM!C38+KASIM!C38+ARALIK!C38</f>
        <v>5</v>
      </c>
      <c r="D38" s="418">
        <f>OCAK!D38+ŞUBAT!D38+MART!D38+NİSAN!D38+MAYIS!D38+HAZİRAN!D38+TEMMUZ!D38+AĞUSTOS!D38+EYLÜL!D38+EKİM!D38+KASIM!D38+ARALIK!D38</f>
        <v>4</v>
      </c>
      <c r="E38" s="418">
        <f>OCAK!E38+ŞUBAT!E38+MART!E38+NİSAN!E38+MAYIS!E38+HAZİRAN!E38+TEMMUZ!E38+AĞUSTOS!E38+EYLÜL!E38+EKİM!E38+KASIM!E38+ARALIK!E38</f>
        <v>0</v>
      </c>
      <c r="F38" s="418">
        <f>OCAK!F38+ŞUBAT!F38+MART!F38+NİSAN!F38+MAYIS!F38+HAZİRAN!F38+TEMMUZ!F38+AĞUSTOS!F38+EYLÜL!F38+EKİM!F38+KASIM!F38+ARALIK!F38</f>
        <v>0</v>
      </c>
      <c r="G38" s="419">
        <f>OCAK!G38+ŞUBAT!G38+MART!G38+NİSAN!G38+MAYIS!G38+HAZİRAN!G38+TEMMUZ!G38+AĞUSTOS!G38+EYLÜL!G38+EKİM!G38+KASIM!G38+ARALIK!G38</f>
        <v>4</v>
      </c>
      <c r="H38" s="419">
        <f>OCAK!H38+ŞUBAT!H38+MART!H38+NİSAN!H38+MAYIS!H38+HAZİRAN!H38+TEMMUZ!H38+AĞUSTOS!H38+EYLÜL!H38+EKİM!H38+KASIM!H38+ARALIK!H38</f>
        <v>0</v>
      </c>
      <c r="I38" s="419">
        <f>OCAK!I38+ŞUBAT!I38+MART!I38+NİSAN!I38+MAYIS!I38+HAZİRAN!I38+TEMMUZ!I38+AĞUSTOS!I38+EYLÜL!I38+EKİM!I38+KASIM!I38+ARALIK!I38</f>
        <v>0</v>
      </c>
      <c r="J38" s="420">
        <f>OCAK!J38+ŞUBAT!J38+MART!J38+NİSAN!J38+MAYIS!J38+HAZİRAN!J38+TEMMUZ!J38+AĞUSTOS!J38+EYLÜL!J38+EKİM!J38+KASIM!J38+ARALIK!J38</f>
        <v>9</v>
      </c>
      <c r="K38" s="420">
        <f>OCAK!K38+ŞUBAT!K38+MART!K38+NİSAN!K38+MAYIS!K38+HAZİRAN!K38+TEMMUZ!K38+AĞUSTOS!K38+EYLÜL!K38+EKİM!K38+KASIM!K38+ARALIK!K38</f>
        <v>0</v>
      </c>
      <c r="L38" s="421">
        <f>OCAK!L38+ŞUBAT!L38+MART!L38+NİSAN!L38+MAYIS!L38+HAZİRAN!L38+TEMMUZ!L38+AĞUSTOS!L38+EYLÜL!L38+EKİM!L38+KASIM!L38+ARALIK!L38</f>
        <v>1</v>
      </c>
      <c r="M38" s="421">
        <f>OCAK!M38+ŞUBAT!M38+MART!M38+NİSAN!M38+MAYIS!M38+HAZİRAN!M38+TEMMUZ!M38+AĞUSTOS!M38+EYLÜL!M38+EKİM!M38+KASIM!M38+ARALIK!M38</f>
        <v>0</v>
      </c>
      <c r="N38" s="421">
        <f>OCAK!N38+ŞUBAT!N38+MART!N38+NİSAN!N38+MAYIS!N38+HAZİRAN!N38+TEMMUZ!N38+AĞUSTOS!N38+EYLÜL!N38+EKİM!N38+KASIM!N38+ARALIK!N38</f>
        <v>0</v>
      </c>
      <c r="O38" s="422">
        <f>OCAK!O38+ŞUBAT!O38+MART!O38+NİSAN!O38+MAYIS!O38+HAZİRAN!O38+TEMMUZ!O38+AĞUSTOS!O38+EYLÜL!O38+EKİM!O38+KASIM!O38+ARALIK!O38</f>
        <v>0</v>
      </c>
      <c r="P38" s="423">
        <f>OCAK!P38+ŞUBAT!P38+MART!P38+NİSAN!P38+MAYIS!P38+HAZİRAN!P38+TEMMUZ!P38+AĞUSTOS!P38+EYLÜL!P38+EKİM!P38+KASIM!P38+ARALIK!P38</f>
        <v>1</v>
      </c>
      <c r="Q38" s="423">
        <f>OCAK!Q38+ŞUBAT!Q38+MART!Q38+NİSAN!Q38+MAYIS!Q38+HAZİRAN!Q38+TEMMUZ!Q38+AĞUSTOS!Q38+EYLÜL!Q38+EKİM!Q38+KASIM!Q38+ARALIK!Q38</f>
        <v>4</v>
      </c>
      <c r="R38" s="423">
        <f>OCAK!R38+ŞUBAT!R38+MART!R38+NİSAN!R38+MAYIS!R38+HAZİRAN!R38+TEMMUZ!R38+AĞUSTOS!R38+EYLÜL!R38+EKİM!R38+KASIM!R38+ARALIK!R38</f>
        <v>0</v>
      </c>
      <c r="S38" s="423">
        <f>OCAK!S38+ŞUBAT!S38+MART!S38+NİSAN!S38+MAYIS!S38+HAZİRAN!S38+TEMMUZ!S38+AĞUSTOS!S38+EYLÜL!S38+EKİM!S38+KASIM!S38+ARALIK!S38</f>
        <v>1</v>
      </c>
      <c r="T38" s="423">
        <f>OCAK!T38+ŞUBAT!T38+MART!T38+NİSAN!T38+MAYIS!T38+HAZİRAN!T38+TEMMUZ!T38+AĞUSTOS!T38+EYLÜL!T38+EKİM!T38+KASIM!T38+ARALIK!T38</f>
        <v>0</v>
      </c>
      <c r="U38" s="424">
        <f>OCAK!U38+ŞUBAT!U38+MART!U38+NİSAN!U38+MAYIS!U38+HAZİRAN!U38+TEMMUZ!U38+AĞUSTOS!U38+EYLÜL!U38+EKİM!U38+KASIM!U38+ARALIK!U38</f>
        <v>5</v>
      </c>
      <c r="V38" s="424">
        <f>OCAK!V38+ŞUBAT!V38+MART!V38+NİSAN!V38+MAYIS!V38+HAZİRAN!V38+TEMMUZ!V38+AĞUSTOS!V38+EYLÜL!V38+EKİM!V38+KASIM!V38+ARALIK!V38</f>
        <v>0</v>
      </c>
      <c r="W38" s="425">
        <f>OCAK!W38+ŞUBAT!W38+MART!W38+NİSAN!W38+MAYIS!W38+HAZİRAN!W38+TEMMUZ!W38+AĞUSTOS!W38+EYLÜL!W38+EKİM!W38+KASIM!W38+ARALIK!W38</f>
        <v>5</v>
      </c>
      <c r="X38" s="425">
        <f>OCAK!X38+ŞUBAT!X38+MART!X38+NİSAN!X38+MAYIS!X38+HAZİRAN!X38+TEMMUZ!X38+AĞUSTOS!X38+EYLÜL!X38+EKİM!X38+KASIM!X38+ARALIK!X38</f>
        <v>1</v>
      </c>
      <c r="Y38" s="425">
        <f>OCAK!Y38+ŞUBAT!Y38+MART!Y38+NİSAN!Y38+MAYIS!Y38+HAZİRAN!Y38+TEMMUZ!Y38+AĞUSTOS!Y38+EYLÜL!Y38+EKİM!Y38+KASIM!Y38+ARALIK!Y38</f>
        <v>1</v>
      </c>
      <c r="Z38" s="426">
        <f>OCAK!Z38+ŞUBAT!Z38+MART!Z38+NİSAN!Z38+MAYIS!Z38+HAZİRAN!Z38+TEMMUZ!Z38+AĞUSTOS!Z38+EYLÜL!Z38+EKİM!Z38+KASIM!Z38+ARALIK!Z38</f>
        <v>2</v>
      </c>
      <c r="AA38" s="427">
        <f>OCAK!AA38+ŞUBAT!AA38+MART!AA38+NİSAN!AA38+MAYIS!AA38+HAZİRAN!AA38+TEMMUZ!AA38+AĞUSTOS!AA38+EYLÜL!AA38+EKİM!AA38+KASIM!AA38+ARALIK!AA38</f>
        <v>0</v>
      </c>
      <c r="AB38" s="427">
        <f>OCAK!AB38+ŞUBAT!AB38+MART!AB38+NİSAN!AB38+MAYIS!AB38+HAZİRAN!AB38+TEMMUZ!AB38+AĞUSTOS!AB38+EYLÜL!AB38+EKİM!AB38+KASIM!AB38+ARALIK!AB38</f>
        <v>0</v>
      </c>
      <c r="AC38" s="427">
        <f>OCAK!AC38+ŞUBAT!AC38+MART!AC38+NİSAN!AC38+MAYIS!AC38+HAZİRAN!AC38+TEMMUZ!AC38+AĞUSTOS!AC38+EYLÜL!AC38+EKİM!AC38+KASIM!AC38+ARALIK!AC38</f>
        <v>0</v>
      </c>
      <c r="AD38" s="427">
        <f>OCAK!AD38+ŞUBAT!AD38+MART!AD38+NİSAN!AD38+MAYIS!AD38+HAZİRAN!AD38+TEMMUZ!AD38+AĞUSTOS!AD38+EYLÜL!AD38+EKİM!AD38+KASIM!AD38+ARALIK!AD38</f>
        <v>0</v>
      </c>
      <c r="AE38" s="577">
        <f>OCAK!AE38+ŞUBAT!AE38+MART!AE38+NİSAN!AE38+MAYIS!AE38+HAZİRAN!AE38+TEMMUZ!AE38+AĞUSTOS!AE38+EYLÜL!AE38+EKİM!AE38+KASIM!AE38+ARALIK!AE38</f>
        <v>1</v>
      </c>
      <c r="AF38" s="578">
        <f>OCAK!AF38+ŞUBAT!AF38+MART!AF38+NİSAN!AF38+MAYIS!AF38+HAZİRAN!AF38+TEMMUZ!AF38+AĞUSTOS!AF38+EYLÜL!AF38+EKİM!AF38+KASIM!AF38+ARALIK!AF38</f>
        <v>1</v>
      </c>
      <c r="AG38" s="578">
        <f>OCAK!AG38+ŞUBAT!AG38+MART!AG38+NİSAN!AG38+MAYIS!AG38+HAZİRAN!AG38+TEMMUZ!AG38+AĞUSTOS!AG38+EYLÜL!AG38+EKİM!AG38+KASIM!AG38+ARALIK!AG38</f>
        <v>3</v>
      </c>
      <c r="AH38" s="430">
        <f>OCAK!AH38+ŞUBAT!AH38+MART!AH38+NİSAN!AH38+MAYIS!AH38+HAZİRAN!AH38+TEMMUZ!AH38+AĞUSTOS!AH38+EYLÜL!AH38+EKİM!AH38+KASIM!AH38+ARALIK!AH38</f>
        <v>10</v>
      </c>
      <c r="AI38" s="579">
        <f t="shared" si="0"/>
        <v>58</v>
      </c>
    </row>
    <row r="39" spans="1:35" s="11" customFormat="1" ht="55.5" customHeight="1" x14ac:dyDescent="0.25">
      <c r="A39" s="580" t="s">
        <v>48</v>
      </c>
      <c r="B39" s="375" t="s">
        <v>108</v>
      </c>
      <c r="C39" s="446">
        <f>OCAK!C39+ŞUBAT!C39+MART!C39+NİSAN!C39+MAYIS!C39+HAZİRAN!C39+TEMMUZ!C39+AĞUSTOS!C39+EYLÜL!C39+EKİM!C39+KASIM!C39+ARALIK!C39</f>
        <v>0</v>
      </c>
      <c r="D39" s="418">
        <f>OCAK!D39+ŞUBAT!D39+MART!D39+NİSAN!D39+MAYIS!D39+HAZİRAN!D39+TEMMUZ!D39+AĞUSTOS!D39+EYLÜL!D39+EKİM!D39+KASIM!D39+ARALIK!D39</f>
        <v>0</v>
      </c>
      <c r="E39" s="418">
        <f>OCAK!E39+ŞUBAT!E39+MART!E39+NİSAN!E39+MAYIS!E39+HAZİRAN!E39+TEMMUZ!E39+AĞUSTOS!E39+EYLÜL!E39+EKİM!E39+KASIM!E39+ARALIK!E39</f>
        <v>0</v>
      </c>
      <c r="F39" s="418">
        <f>OCAK!F39+ŞUBAT!F39+MART!F39+NİSAN!F39+MAYIS!F39+HAZİRAN!F39+TEMMUZ!F39+AĞUSTOS!F39+EYLÜL!F39+EKİM!F39+KASIM!F39+ARALIK!F39</f>
        <v>0</v>
      </c>
      <c r="G39" s="419">
        <f>OCAK!G39+ŞUBAT!G39+MART!G39+NİSAN!G39+MAYIS!G39+HAZİRAN!G39+TEMMUZ!G39+AĞUSTOS!G39+EYLÜL!G39+EKİM!G39+KASIM!G39+ARALIK!G39</f>
        <v>0</v>
      </c>
      <c r="H39" s="419">
        <f>OCAK!H39+ŞUBAT!H39+MART!H39+NİSAN!H39+MAYIS!H39+HAZİRAN!H39+TEMMUZ!H39+AĞUSTOS!H39+EYLÜL!H39+EKİM!H39+KASIM!H39+ARALIK!H39</f>
        <v>0</v>
      </c>
      <c r="I39" s="419">
        <f>OCAK!I39+ŞUBAT!I39+MART!I39+NİSAN!I39+MAYIS!I39+HAZİRAN!I39+TEMMUZ!I39+AĞUSTOS!I39+EYLÜL!I39+EKİM!I39+KASIM!I39+ARALIK!I39</f>
        <v>0</v>
      </c>
      <c r="J39" s="420">
        <f>OCAK!J39+ŞUBAT!J39+MART!J39+NİSAN!J39+MAYIS!J39+HAZİRAN!J39+TEMMUZ!J39+AĞUSTOS!J39+EYLÜL!J39+EKİM!J39+KASIM!J39+ARALIK!J39</f>
        <v>0</v>
      </c>
      <c r="K39" s="420">
        <f>OCAK!K39+ŞUBAT!K39+MART!K39+NİSAN!K39+MAYIS!K39+HAZİRAN!K39+TEMMUZ!K39+AĞUSTOS!K39+EYLÜL!K39+EKİM!K39+KASIM!K39+ARALIK!K39</f>
        <v>0</v>
      </c>
      <c r="L39" s="421">
        <f>OCAK!L39+ŞUBAT!L39+MART!L39+NİSAN!L39+MAYIS!L39+HAZİRAN!L39+TEMMUZ!L39+AĞUSTOS!L39+EYLÜL!L39+EKİM!L39+KASIM!L39+ARALIK!L39</f>
        <v>0</v>
      </c>
      <c r="M39" s="421">
        <f>OCAK!M39+ŞUBAT!M39+MART!M39+NİSAN!M39+MAYIS!M39+HAZİRAN!M39+TEMMUZ!M39+AĞUSTOS!M39+EYLÜL!M39+EKİM!M39+KASIM!M39+ARALIK!M39</f>
        <v>2</v>
      </c>
      <c r="N39" s="421">
        <f>OCAK!N39+ŞUBAT!N39+MART!N39+NİSAN!N39+MAYIS!N39+HAZİRAN!N39+TEMMUZ!N39+AĞUSTOS!N39+EYLÜL!N39+EKİM!N39+KASIM!N39+ARALIK!N39</f>
        <v>0</v>
      </c>
      <c r="O39" s="422">
        <f>OCAK!O39+ŞUBAT!O39+MART!O39+NİSAN!O39+MAYIS!O39+HAZİRAN!O39+TEMMUZ!O39+AĞUSTOS!O39+EYLÜL!O39+EKİM!O39+KASIM!O39+ARALIK!O39</f>
        <v>0</v>
      </c>
      <c r="P39" s="423">
        <f>OCAK!P39+ŞUBAT!P39+MART!P39+NİSAN!P39+MAYIS!P39+HAZİRAN!P39+TEMMUZ!P39+AĞUSTOS!P39+EYLÜL!P39+EKİM!P39+KASIM!P39+ARALIK!P39</f>
        <v>0</v>
      </c>
      <c r="Q39" s="423">
        <f>OCAK!Q39+ŞUBAT!Q39+MART!Q39+NİSAN!Q39+MAYIS!Q39+HAZİRAN!Q39+TEMMUZ!Q39+AĞUSTOS!Q39+EYLÜL!Q39+EKİM!Q39+KASIM!Q39+ARALIK!Q39</f>
        <v>0</v>
      </c>
      <c r="R39" s="423">
        <f>OCAK!R39+ŞUBAT!R39+MART!R39+NİSAN!R39+MAYIS!R39+HAZİRAN!R39+TEMMUZ!R39+AĞUSTOS!R39+EYLÜL!R39+EKİM!R39+KASIM!R39+ARALIK!R39</f>
        <v>0</v>
      </c>
      <c r="S39" s="423">
        <f>OCAK!S39+ŞUBAT!S39+MART!S39+NİSAN!S39+MAYIS!S39+HAZİRAN!S39+TEMMUZ!S39+AĞUSTOS!S39+EYLÜL!S39+EKİM!S39+KASIM!S39+ARALIK!S39</f>
        <v>0</v>
      </c>
      <c r="T39" s="423">
        <f>OCAK!T39+ŞUBAT!T39+MART!T39+NİSAN!T39+MAYIS!T39+HAZİRAN!T39+TEMMUZ!T39+AĞUSTOS!T39+EYLÜL!T39+EKİM!T39+KASIM!T39+ARALIK!T39</f>
        <v>0</v>
      </c>
      <c r="U39" s="424">
        <f>OCAK!U39+ŞUBAT!U39+MART!U39+NİSAN!U39+MAYIS!U39+HAZİRAN!U39+TEMMUZ!U39+AĞUSTOS!U39+EYLÜL!U39+EKİM!U39+KASIM!U39+ARALIK!U39</f>
        <v>0</v>
      </c>
      <c r="V39" s="424">
        <f>OCAK!V39+ŞUBAT!V39+MART!V39+NİSAN!V39+MAYIS!V39+HAZİRAN!V39+TEMMUZ!V39+AĞUSTOS!V39+EYLÜL!V39+EKİM!V39+KASIM!V39+ARALIK!V39</f>
        <v>0</v>
      </c>
      <c r="W39" s="425">
        <f>OCAK!W39+ŞUBAT!W39+MART!W39+NİSAN!W39+MAYIS!W39+HAZİRAN!W39+TEMMUZ!W39+AĞUSTOS!W39+EYLÜL!W39+EKİM!W39+KASIM!W39+ARALIK!W39</f>
        <v>0</v>
      </c>
      <c r="X39" s="425">
        <f>OCAK!X39+ŞUBAT!X39+MART!X39+NİSAN!X39+MAYIS!X39+HAZİRAN!X39+TEMMUZ!X39+AĞUSTOS!X39+EYLÜL!X39+EKİM!X39+KASIM!X39+ARALIK!X39</f>
        <v>0</v>
      </c>
      <c r="Y39" s="425">
        <f>OCAK!Y39+ŞUBAT!Y39+MART!Y39+NİSAN!Y39+MAYIS!Y39+HAZİRAN!Y39+TEMMUZ!Y39+AĞUSTOS!Y39+EYLÜL!Y39+EKİM!Y39+KASIM!Y39+ARALIK!Y39</f>
        <v>0</v>
      </c>
      <c r="Z39" s="426">
        <f>OCAK!Z39+ŞUBAT!Z39+MART!Z39+NİSAN!Z39+MAYIS!Z39+HAZİRAN!Z39+TEMMUZ!Z39+AĞUSTOS!Z39+EYLÜL!Z39+EKİM!Z39+KASIM!Z39+ARALIK!Z39</f>
        <v>0</v>
      </c>
      <c r="AA39" s="427">
        <f>OCAK!AA39+ŞUBAT!AA39+MART!AA39+NİSAN!AA39+MAYIS!AA39+HAZİRAN!AA39+TEMMUZ!AA39+AĞUSTOS!AA39+EYLÜL!AA39+EKİM!AA39+KASIM!AA39+ARALIK!AA39</f>
        <v>0</v>
      </c>
      <c r="AB39" s="427">
        <f>OCAK!AB39+ŞUBAT!AB39+MART!AB39+NİSAN!AB39+MAYIS!AB39+HAZİRAN!AB39+TEMMUZ!AB39+AĞUSTOS!AB39+EYLÜL!AB39+EKİM!AB39+KASIM!AB39+ARALIK!AB39</f>
        <v>0</v>
      </c>
      <c r="AC39" s="427">
        <f>OCAK!AC39+ŞUBAT!AC39+MART!AC39+NİSAN!AC39+MAYIS!AC39+HAZİRAN!AC39+TEMMUZ!AC39+AĞUSTOS!AC39+EYLÜL!AC39+EKİM!AC39+KASIM!AC39+ARALIK!AC39</f>
        <v>0</v>
      </c>
      <c r="AD39" s="427">
        <f>OCAK!AD39+ŞUBAT!AD39+MART!AD39+NİSAN!AD39+MAYIS!AD39+HAZİRAN!AD39+TEMMUZ!AD39+AĞUSTOS!AD39+EYLÜL!AD39+EKİM!AD39+KASIM!AD39+ARALIK!AD39</f>
        <v>0</v>
      </c>
      <c r="AE39" s="577">
        <f>OCAK!AE39+ŞUBAT!AE39+MART!AE39+NİSAN!AE39+MAYIS!AE39+HAZİRAN!AE39+TEMMUZ!AE39+AĞUSTOS!AE39+EYLÜL!AE39+EKİM!AE39+KASIM!AE39+ARALIK!AE39</f>
        <v>0</v>
      </c>
      <c r="AF39" s="578">
        <f>OCAK!AF39+ŞUBAT!AF39+MART!AF39+NİSAN!AF39+MAYIS!AF39+HAZİRAN!AF39+TEMMUZ!AF39+AĞUSTOS!AF39+EYLÜL!AF39+EKİM!AF39+KASIM!AF39+ARALIK!AF39</f>
        <v>0</v>
      </c>
      <c r="AG39" s="578">
        <f>OCAK!AG39+ŞUBAT!AG39+MART!AG39+NİSAN!AG39+MAYIS!AG39+HAZİRAN!AG39+TEMMUZ!AG39+AĞUSTOS!AG39+EYLÜL!AG39+EKİM!AG39+KASIM!AG39+ARALIK!AG39</f>
        <v>0</v>
      </c>
      <c r="AH39" s="430">
        <f>OCAK!AH39+ŞUBAT!AH39+MART!AH39+NİSAN!AH39+MAYIS!AH39+HAZİRAN!AH39+TEMMUZ!AH39+AĞUSTOS!AH39+EYLÜL!AH39+EKİM!AH39+KASIM!AH39+ARALIK!AH39</f>
        <v>0</v>
      </c>
      <c r="AI39" s="579">
        <f t="shared" si="0"/>
        <v>2</v>
      </c>
    </row>
    <row r="40" spans="1:35" s="70" customFormat="1" ht="55.5" customHeight="1" x14ac:dyDescent="0.25">
      <c r="A40" s="582" t="s">
        <v>49</v>
      </c>
      <c r="B40" s="378" t="s">
        <v>110</v>
      </c>
      <c r="C40" s="446">
        <f>OCAK!C40+ŞUBAT!C40+MART!C40+NİSAN!C40+MAYIS!C40+HAZİRAN!C40+TEMMUZ!C40+AĞUSTOS!C40+EYLÜL!C40+EKİM!C40+KASIM!C40+ARALIK!C40</f>
        <v>0</v>
      </c>
      <c r="D40" s="418">
        <f>OCAK!D40+ŞUBAT!D40+MART!D40+NİSAN!D40+MAYIS!D40+HAZİRAN!D40+TEMMUZ!D40+AĞUSTOS!D40+EYLÜL!D40+EKİM!D40+KASIM!D40+ARALIK!D40</f>
        <v>2</v>
      </c>
      <c r="E40" s="418">
        <f>OCAK!E40+ŞUBAT!E40+MART!E40+NİSAN!E40+MAYIS!E40+HAZİRAN!E40+TEMMUZ!E40+AĞUSTOS!E40+EYLÜL!E40+EKİM!E40+KASIM!E40+ARALIK!E40</f>
        <v>0</v>
      </c>
      <c r="F40" s="418">
        <f>OCAK!F40+ŞUBAT!F40+MART!F40+NİSAN!F40+MAYIS!F40+HAZİRAN!F40+TEMMUZ!F40+AĞUSTOS!F40+EYLÜL!F40+EKİM!F40+KASIM!F40+ARALIK!F40</f>
        <v>0</v>
      </c>
      <c r="G40" s="419">
        <f>OCAK!G40+ŞUBAT!G40+MART!G40+NİSAN!G40+MAYIS!G40+HAZİRAN!G40+TEMMUZ!G40+AĞUSTOS!G40+EYLÜL!G40+EKİM!G40+KASIM!G40+ARALIK!G40</f>
        <v>0</v>
      </c>
      <c r="H40" s="419">
        <f>OCAK!H40+ŞUBAT!H40+MART!H40+NİSAN!H40+MAYIS!H40+HAZİRAN!H40+TEMMUZ!H40+AĞUSTOS!H40+EYLÜL!H40+EKİM!H40+KASIM!H40+ARALIK!H40</f>
        <v>0</v>
      </c>
      <c r="I40" s="419">
        <f>OCAK!I40+ŞUBAT!I40+MART!I40+NİSAN!I40+MAYIS!I40+HAZİRAN!I40+TEMMUZ!I40+AĞUSTOS!I40+EYLÜL!I40+EKİM!I40+KASIM!I40+ARALIK!I40</f>
        <v>0</v>
      </c>
      <c r="J40" s="420">
        <f>OCAK!J40+ŞUBAT!J40+MART!J40+NİSAN!J40+MAYIS!J40+HAZİRAN!J40+TEMMUZ!J40+AĞUSTOS!J40+EYLÜL!J40+EKİM!J40+KASIM!J40+ARALIK!J40</f>
        <v>1</v>
      </c>
      <c r="K40" s="420">
        <f>OCAK!K40+ŞUBAT!K40+MART!K40+NİSAN!K40+MAYIS!K40+HAZİRAN!K40+TEMMUZ!K40+AĞUSTOS!K40+EYLÜL!K40+EKİM!K40+KASIM!K40+ARALIK!K40</f>
        <v>0</v>
      </c>
      <c r="L40" s="421">
        <f>OCAK!L40+ŞUBAT!L40+MART!L40+NİSAN!L40+MAYIS!L40+HAZİRAN!L40+TEMMUZ!L40+AĞUSTOS!L40+EYLÜL!L40+EKİM!L40+KASIM!L40+ARALIK!L40</f>
        <v>0</v>
      </c>
      <c r="M40" s="421">
        <f>OCAK!M40+ŞUBAT!M40+MART!M40+NİSAN!M40+MAYIS!M40+HAZİRAN!M40+TEMMUZ!M40+AĞUSTOS!M40+EYLÜL!M40+EKİM!M40+KASIM!M40+ARALIK!M40</f>
        <v>0</v>
      </c>
      <c r="N40" s="421">
        <f>OCAK!N40+ŞUBAT!N40+MART!N40+NİSAN!N40+MAYIS!N40+HAZİRAN!N40+TEMMUZ!N40+AĞUSTOS!N40+EYLÜL!N40+EKİM!N40+KASIM!N40+ARALIK!N40</f>
        <v>0</v>
      </c>
      <c r="O40" s="422">
        <f>OCAK!O40+ŞUBAT!O40+MART!O40+NİSAN!O40+MAYIS!O40+HAZİRAN!O40+TEMMUZ!O40+AĞUSTOS!O40+EYLÜL!O40+EKİM!O40+KASIM!O40+ARALIK!O40</f>
        <v>0</v>
      </c>
      <c r="P40" s="423">
        <f>OCAK!P40+ŞUBAT!P40+MART!P40+NİSAN!P40+MAYIS!P40+HAZİRAN!P40+TEMMUZ!P40+AĞUSTOS!P40+EYLÜL!P40+EKİM!P40+KASIM!P40+ARALIK!P40</f>
        <v>2</v>
      </c>
      <c r="Q40" s="423">
        <f>OCAK!Q40+ŞUBAT!Q40+MART!Q40+NİSAN!Q40+MAYIS!Q40+HAZİRAN!Q40+TEMMUZ!Q40+AĞUSTOS!Q40+EYLÜL!Q40+EKİM!Q40+KASIM!Q40+ARALIK!Q40</f>
        <v>1</v>
      </c>
      <c r="R40" s="423">
        <f>OCAK!R40+ŞUBAT!R40+MART!R40+NİSAN!R40+MAYIS!R40+HAZİRAN!R40+TEMMUZ!R40+AĞUSTOS!R40+EYLÜL!R40+EKİM!R40+KASIM!R40+ARALIK!R40</f>
        <v>1</v>
      </c>
      <c r="S40" s="423">
        <f>OCAK!S40+ŞUBAT!S40+MART!S40+NİSAN!S40+MAYIS!S40+HAZİRAN!S40+TEMMUZ!S40+AĞUSTOS!S40+EYLÜL!S40+EKİM!S40+KASIM!S40+ARALIK!S40</f>
        <v>0</v>
      </c>
      <c r="T40" s="423">
        <f>OCAK!T40+ŞUBAT!T40+MART!T40+NİSAN!T40+MAYIS!T40+HAZİRAN!T40+TEMMUZ!T40+AĞUSTOS!T40+EYLÜL!T40+EKİM!T40+KASIM!T40+ARALIK!T40</f>
        <v>0</v>
      </c>
      <c r="U40" s="424">
        <f>OCAK!U40+ŞUBAT!U40+MART!U40+NİSAN!U40+MAYIS!U40+HAZİRAN!U40+TEMMUZ!U40+AĞUSTOS!U40+EYLÜL!U40+EKİM!U40+KASIM!U40+ARALIK!U40</f>
        <v>0</v>
      </c>
      <c r="V40" s="424">
        <f>OCAK!V40+ŞUBAT!V40+MART!V40+NİSAN!V40+MAYIS!V40+HAZİRAN!V40+TEMMUZ!V40+AĞUSTOS!V40+EYLÜL!V40+EKİM!V40+KASIM!V40+ARALIK!V40</f>
        <v>0</v>
      </c>
      <c r="W40" s="425">
        <f>OCAK!W40+ŞUBAT!W40+MART!W40+NİSAN!W40+MAYIS!W40+HAZİRAN!W40+TEMMUZ!W40+AĞUSTOS!W40+EYLÜL!W40+EKİM!W40+KASIM!W40+ARALIK!W40</f>
        <v>0</v>
      </c>
      <c r="X40" s="425">
        <f>OCAK!X40+ŞUBAT!X40+MART!X40+NİSAN!X40+MAYIS!X40+HAZİRAN!X40+TEMMUZ!X40+AĞUSTOS!X40+EYLÜL!X40+EKİM!X40+KASIM!X40+ARALIK!X40</f>
        <v>0</v>
      </c>
      <c r="Y40" s="425">
        <f>OCAK!Y40+ŞUBAT!Y40+MART!Y40+NİSAN!Y40+MAYIS!Y40+HAZİRAN!Y40+TEMMUZ!Y40+AĞUSTOS!Y40+EYLÜL!Y40+EKİM!Y40+KASIM!Y40+ARALIK!Y40</f>
        <v>0</v>
      </c>
      <c r="Z40" s="426">
        <f>OCAK!Z40+ŞUBAT!Z40+MART!Z40+NİSAN!Z40+MAYIS!Z40+HAZİRAN!Z40+TEMMUZ!Z40+AĞUSTOS!Z40+EYLÜL!Z40+EKİM!Z40+KASIM!Z40+ARALIK!Z40</f>
        <v>0</v>
      </c>
      <c r="AA40" s="427">
        <f>OCAK!AA40+ŞUBAT!AA40+MART!AA40+NİSAN!AA40+MAYIS!AA40+HAZİRAN!AA40+TEMMUZ!AA40+AĞUSTOS!AA40+EYLÜL!AA40+EKİM!AA40+KASIM!AA40+ARALIK!AA40</f>
        <v>0</v>
      </c>
      <c r="AB40" s="427">
        <f>OCAK!AB40+ŞUBAT!AB40+MART!AB40+NİSAN!AB40+MAYIS!AB40+HAZİRAN!AB40+TEMMUZ!AB40+AĞUSTOS!AB40+EYLÜL!AB40+EKİM!AB40+KASIM!AB40+ARALIK!AB40</f>
        <v>0</v>
      </c>
      <c r="AC40" s="427">
        <f>OCAK!AC40+ŞUBAT!AC40+MART!AC40+NİSAN!AC40+MAYIS!AC40+HAZİRAN!AC40+TEMMUZ!AC40+AĞUSTOS!AC40+EYLÜL!AC40+EKİM!AC40+KASIM!AC40+ARALIK!AC40</f>
        <v>0</v>
      </c>
      <c r="AD40" s="427">
        <f>OCAK!AD40+ŞUBAT!AD40+MART!AD40+NİSAN!AD40+MAYIS!AD40+HAZİRAN!AD40+TEMMUZ!AD40+AĞUSTOS!AD40+EYLÜL!AD40+EKİM!AD40+KASIM!AD40+ARALIK!AD40</f>
        <v>0</v>
      </c>
      <c r="AE40" s="577">
        <f>OCAK!AE40+ŞUBAT!AE40+MART!AE40+NİSAN!AE40+MAYIS!AE40+HAZİRAN!AE40+TEMMUZ!AE40+AĞUSTOS!AE40+EYLÜL!AE40+EKİM!AE40+KASIM!AE40+ARALIK!AE40</f>
        <v>0</v>
      </c>
      <c r="AF40" s="578">
        <f>OCAK!AF40+ŞUBAT!AF40+MART!AF40+NİSAN!AF40+MAYIS!AF40+HAZİRAN!AF40+TEMMUZ!AF40+AĞUSTOS!AF40+EYLÜL!AF40+EKİM!AF40+KASIM!AF40+ARALIK!AF40</f>
        <v>0</v>
      </c>
      <c r="AG40" s="578">
        <f>OCAK!AG40+ŞUBAT!AG40+MART!AG40+NİSAN!AG40+MAYIS!AG40+HAZİRAN!AG40+TEMMUZ!AG40+AĞUSTOS!AG40+EYLÜL!AG40+EKİM!AG40+KASIM!AG40+ARALIK!AG40</f>
        <v>0</v>
      </c>
      <c r="AH40" s="430">
        <f>OCAK!AH40+ŞUBAT!AH40+MART!AH40+NİSAN!AH40+MAYIS!AH40+HAZİRAN!AH40+TEMMUZ!AH40+AĞUSTOS!AH40+EYLÜL!AH40+EKİM!AH40+KASIM!AH40+ARALIK!AH40</f>
        <v>0</v>
      </c>
      <c r="AI40" s="579">
        <f t="shared" si="0"/>
        <v>7</v>
      </c>
    </row>
    <row r="41" spans="1:35" s="70" customFormat="1" ht="55.5" customHeight="1" x14ac:dyDescent="0.25">
      <c r="A41" s="582" t="s">
        <v>66</v>
      </c>
      <c r="B41" s="378" t="s">
        <v>113</v>
      </c>
      <c r="C41" s="446">
        <f>OCAK!C41+ŞUBAT!C41+MART!C41+NİSAN!C41+MAYIS!C41+HAZİRAN!C41+TEMMUZ!C41+AĞUSTOS!C41+EYLÜL!C41+EKİM!C41+KASIM!C41+ARALIK!C41</f>
        <v>3</v>
      </c>
      <c r="D41" s="418">
        <f>OCAK!D41+ŞUBAT!D41+MART!D41+NİSAN!D41+MAYIS!D41+HAZİRAN!D41+TEMMUZ!D41+AĞUSTOS!D41+EYLÜL!D41+EKİM!D41+KASIM!D41+ARALIK!D41</f>
        <v>0</v>
      </c>
      <c r="E41" s="418">
        <f>OCAK!E41+ŞUBAT!E41+MART!E41+NİSAN!E41+MAYIS!E41+HAZİRAN!E41+TEMMUZ!E41+AĞUSTOS!E41+EYLÜL!E41+EKİM!E41+KASIM!E41+ARALIK!E41</f>
        <v>0</v>
      </c>
      <c r="F41" s="418">
        <f>OCAK!F41+ŞUBAT!F41+MART!F41+NİSAN!F41+MAYIS!F41+HAZİRAN!F41+TEMMUZ!F41+AĞUSTOS!F41+EYLÜL!F41+EKİM!F41+KASIM!F41+ARALIK!F41</f>
        <v>0</v>
      </c>
      <c r="G41" s="419">
        <f>OCAK!G41+ŞUBAT!G41+MART!G41+NİSAN!G41+MAYIS!G41+HAZİRAN!G41+TEMMUZ!G41+AĞUSTOS!G41+EYLÜL!G41+EKİM!G41+KASIM!G41+ARALIK!G41</f>
        <v>0</v>
      </c>
      <c r="H41" s="419">
        <f>OCAK!H41+ŞUBAT!H41+MART!H41+NİSAN!H41+MAYIS!H41+HAZİRAN!H41+TEMMUZ!H41+AĞUSTOS!H41+EYLÜL!H41+EKİM!H41+KASIM!H41+ARALIK!H41</f>
        <v>0</v>
      </c>
      <c r="I41" s="419">
        <f>OCAK!I41+ŞUBAT!I41+MART!I41+NİSAN!I41+MAYIS!I41+HAZİRAN!I41+TEMMUZ!I41+AĞUSTOS!I41+EYLÜL!I41+EKİM!I41+KASIM!I41+ARALIK!I41</f>
        <v>0</v>
      </c>
      <c r="J41" s="420">
        <f>OCAK!J41+ŞUBAT!J41+MART!J41+NİSAN!J41+MAYIS!J41+HAZİRAN!J41+TEMMUZ!J41+AĞUSTOS!J41+EYLÜL!J41+EKİM!J41+KASIM!J41+ARALIK!J41</f>
        <v>1</v>
      </c>
      <c r="K41" s="420">
        <f>OCAK!K41+ŞUBAT!K41+MART!K41+NİSAN!K41+MAYIS!K41+HAZİRAN!K41+TEMMUZ!K41+AĞUSTOS!K41+EYLÜL!K41+EKİM!K41+KASIM!K41+ARALIK!K41</f>
        <v>0</v>
      </c>
      <c r="L41" s="421">
        <f>OCAK!L41+ŞUBAT!L41+MART!L41+NİSAN!L41+MAYIS!L41+HAZİRAN!L41+TEMMUZ!L41+AĞUSTOS!L41+EYLÜL!L41+EKİM!L41+KASIM!L41+ARALIK!L41</f>
        <v>0</v>
      </c>
      <c r="M41" s="421">
        <f>OCAK!M41+ŞUBAT!M41+MART!M41+NİSAN!M41+MAYIS!M41+HAZİRAN!M41+TEMMUZ!M41+AĞUSTOS!M41+EYLÜL!M41+EKİM!M41+KASIM!M41+ARALIK!M41</f>
        <v>0</v>
      </c>
      <c r="N41" s="421">
        <f>OCAK!N41+ŞUBAT!N41+MART!N41+NİSAN!N41+MAYIS!N41+HAZİRAN!N41+TEMMUZ!N41+AĞUSTOS!N41+EYLÜL!N41+EKİM!N41+KASIM!N41+ARALIK!N41</f>
        <v>0</v>
      </c>
      <c r="O41" s="422">
        <f>OCAK!O41+ŞUBAT!O41+MART!O41+NİSAN!O41+MAYIS!O41+HAZİRAN!O41+TEMMUZ!O41+AĞUSTOS!O41+EYLÜL!O41+EKİM!O41+KASIM!O41+ARALIK!O41</f>
        <v>0</v>
      </c>
      <c r="P41" s="423">
        <f>OCAK!P41+ŞUBAT!P41+MART!P41+NİSAN!P41+MAYIS!P41+HAZİRAN!P41+TEMMUZ!P41+AĞUSTOS!P41+EYLÜL!P41+EKİM!P41+KASIM!P41+ARALIK!P41</f>
        <v>6</v>
      </c>
      <c r="Q41" s="423">
        <f>OCAK!Q41+ŞUBAT!Q41+MART!Q41+NİSAN!Q41+MAYIS!Q41+HAZİRAN!Q41+TEMMUZ!Q41+AĞUSTOS!Q41+EYLÜL!Q41+EKİM!Q41+KASIM!Q41+ARALIK!Q41</f>
        <v>1</v>
      </c>
      <c r="R41" s="423">
        <f>OCAK!R41+ŞUBAT!R41+MART!R41+NİSAN!R41+MAYIS!R41+HAZİRAN!R41+TEMMUZ!R41+AĞUSTOS!R41+EYLÜL!R41+EKİM!R41+KASIM!R41+ARALIK!R41</f>
        <v>0</v>
      </c>
      <c r="S41" s="423">
        <f>OCAK!S41+ŞUBAT!S41+MART!S41+NİSAN!S41+MAYIS!S41+HAZİRAN!S41+TEMMUZ!S41+AĞUSTOS!S41+EYLÜL!S41+EKİM!S41+KASIM!S41+ARALIK!S41</f>
        <v>1</v>
      </c>
      <c r="T41" s="423">
        <f>OCAK!T41+ŞUBAT!T41+MART!T41+NİSAN!T41+MAYIS!T41+HAZİRAN!T41+TEMMUZ!T41+AĞUSTOS!T41+EYLÜL!T41+EKİM!T41+KASIM!T41+ARALIK!T41</f>
        <v>0</v>
      </c>
      <c r="U41" s="424">
        <f>OCAK!U41+ŞUBAT!U41+MART!U41+NİSAN!U41+MAYIS!U41+HAZİRAN!U41+TEMMUZ!U41+AĞUSTOS!U41+EYLÜL!U41+EKİM!U41+KASIM!U41+ARALIK!U41</f>
        <v>0</v>
      </c>
      <c r="V41" s="424">
        <f>OCAK!V41+ŞUBAT!V41+MART!V41+NİSAN!V41+MAYIS!V41+HAZİRAN!V41+TEMMUZ!V41+AĞUSTOS!V41+EYLÜL!V41+EKİM!V41+KASIM!V41+ARALIK!V41</f>
        <v>0</v>
      </c>
      <c r="W41" s="425">
        <f>OCAK!W41+ŞUBAT!W41+MART!W41+NİSAN!W41+MAYIS!W41+HAZİRAN!W41+TEMMUZ!W41+AĞUSTOS!W41+EYLÜL!W41+EKİM!W41+KASIM!W41+ARALIK!W41</f>
        <v>3</v>
      </c>
      <c r="X41" s="425">
        <f>OCAK!X41+ŞUBAT!X41+MART!X41+NİSAN!X41+MAYIS!X41+HAZİRAN!X41+TEMMUZ!X41+AĞUSTOS!X41+EYLÜL!X41+EKİM!X41+KASIM!X41+ARALIK!X41</f>
        <v>0</v>
      </c>
      <c r="Y41" s="425">
        <f>OCAK!Y41+ŞUBAT!Y41+MART!Y41+NİSAN!Y41+MAYIS!Y41+HAZİRAN!Y41+TEMMUZ!Y41+AĞUSTOS!Y41+EYLÜL!Y41+EKİM!Y41+KASIM!Y41+ARALIK!Y41</f>
        <v>0</v>
      </c>
      <c r="Z41" s="426">
        <f>OCAK!Z41+ŞUBAT!Z41+MART!Z41+NİSAN!Z41+MAYIS!Z41+HAZİRAN!Z41+TEMMUZ!Z41+AĞUSTOS!Z41+EYLÜL!Z41+EKİM!Z41+KASIM!Z41+ARALIK!Z41</f>
        <v>0</v>
      </c>
      <c r="AA41" s="427">
        <f>OCAK!AA41+ŞUBAT!AA41+MART!AA41+NİSAN!AA41+MAYIS!AA41+HAZİRAN!AA41+TEMMUZ!AA41+AĞUSTOS!AA41+EYLÜL!AA41+EKİM!AA41+KASIM!AA41+ARALIK!AA41</f>
        <v>1</v>
      </c>
      <c r="AB41" s="427">
        <f>OCAK!AB41+ŞUBAT!AB41+MART!AB41+NİSAN!AB41+MAYIS!AB41+HAZİRAN!AB41+TEMMUZ!AB41+AĞUSTOS!AB41+EYLÜL!AB41+EKİM!AB41+KASIM!AB41+ARALIK!AB41</f>
        <v>0</v>
      </c>
      <c r="AC41" s="427">
        <f>OCAK!AC41+ŞUBAT!AC41+MART!AC41+NİSAN!AC41+MAYIS!AC41+HAZİRAN!AC41+TEMMUZ!AC41+AĞUSTOS!AC41+EYLÜL!AC41+EKİM!AC41+KASIM!AC41+ARALIK!AC41</f>
        <v>0</v>
      </c>
      <c r="AD41" s="427">
        <f>OCAK!AD41+ŞUBAT!AD41+MART!AD41+NİSAN!AD41+MAYIS!AD41+HAZİRAN!AD41+TEMMUZ!AD41+AĞUSTOS!AD41+EYLÜL!AD41+EKİM!AD41+KASIM!AD41+ARALIK!AD41</f>
        <v>0</v>
      </c>
      <c r="AE41" s="577">
        <f>OCAK!AE41+ŞUBAT!AE41+MART!AE41+NİSAN!AE41+MAYIS!AE41+HAZİRAN!AE41+TEMMUZ!AE41+AĞUSTOS!AE41+EYLÜL!AE41+EKİM!AE41+KASIM!AE41+ARALIK!AE41</f>
        <v>0</v>
      </c>
      <c r="AF41" s="578">
        <f>OCAK!AF41+ŞUBAT!AF41+MART!AF41+NİSAN!AF41+MAYIS!AF41+HAZİRAN!AF41+TEMMUZ!AF41+AĞUSTOS!AF41+EYLÜL!AF41+EKİM!AF41+KASIM!AF41+ARALIK!AF41</f>
        <v>0</v>
      </c>
      <c r="AG41" s="578">
        <f>OCAK!AG41+ŞUBAT!AG41+MART!AG41+NİSAN!AG41+MAYIS!AG41+HAZİRAN!AG41+TEMMUZ!AG41+AĞUSTOS!AG41+EYLÜL!AG41+EKİM!AG41+KASIM!AG41+ARALIK!AG41</f>
        <v>0</v>
      </c>
      <c r="AH41" s="430">
        <f>OCAK!AH41+ŞUBAT!AH41+MART!AH41+NİSAN!AH41+MAYIS!AH41+HAZİRAN!AH41+TEMMUZ!AH41+AĞUSTOS!AH41+EYLÜL!AH41+EKİM!AH41+KASIM!AH41+ARALIK!AH41</f>
        <v>0</v>
      </c>
      <c r="AI41" s="579">
        <f t="shared" si="0"/>
        <v>16</v>
      </c>
    </row>
    <row r="42" spans="1:35" s="70" customFormat="1" ht="55.5" customHeight="1" x14ac:dyDescent="0.25">
      <c r="A42" s="580" t="s">
        <v>25</v>
      </c>
      <c r="B42" s="375" t="s">
        <v>112</v>
      </c>
      <c r="C42" s="446">
        <f>OCAK!C42+ŞUBAT!C42+MART!C42+NİSAN!C42+MAYIS!C42+HAZİRAN!C42+TEMMUZ!C42+AĞUSTOS!C42+EYLÜL!C42+EKİM!C42+KASIM!C42+ARALIK!C42</f>
        <v>0</v>
      </c>
      <c r="D42" s="418">
        <f>OCAK!D42+ŞUBAT!D42+MART!D42+NİSAN!D42+MAYIS!D42+HAZİRAN!D42+TEMMUZ!D42+AĞUSTOS!D42+EYLÜL!D42+EKİM!D42+KASIM!D42+ARALIK!D42</f>
        <v>1</v>
      </c>
      <c r="E42" s="418">
        <f>OCAK!E42+ŞUBAT!E42+MART!E42+NİSAN!E42+MAYIS!E42+HAZİRAN!E42+TEMMUZ!E42+AĞUSTOS!E42+EYLÜL!E42+EKİM!E42+KASIM!E42+ARALIK!E42</f>
        <v>1</v>
      </c>
      <c r="F42" s="418">
        <f>OCAK!F42+ŞUBAT!F42+MART!F42+NİSAN!F42+MAYIS!F42+HAZİRAN!F42+TEMMUZ!F42+AĞUSTOS!F42+EYLÜL!F42+EKİM!F42+KASIM!F42+ARALIK!F42</f>
        <v>0</v>
      </c>
      <c r="G42" s="419">
        <f>OCAK!G42+ŞUBAT!G42+MART!G42+NİSAN!G42+MAYIS!G42+HAZİRAN!G42+TEMMUZ!G42+AĞUSTOS!G42+EYLÜL!G42+EKİM!G42+KASIM!G42+ARALIK!G42</f>
        <v>0</v>
      </c>
      <c r="H42" s="419">
        <f>OCAK!H42+ŞUBAT!H42+MART!H42+NİSAN!H42+MAYIS!H42+HAZİRAN!H42+TEMMUZ!H42+AĞUSTOS!H42+EYLÜL!H42+EKİM!H42+KASIM!H42+ARALIK!H42</f>
        <v>0</v>
      </c>
      <c r="I42" s="419">
        <f>OCAK!I42+ŞUBAT!I42+MART!I42+NİSAN!I42+MAYIS!I42+HAZİRAN!I42+TEMMUZ!I42+AĞUSTOS!I42+EYLÜL!I42+EKİM!I42+KASIM!I42+ARALIK!I42</f>
        <v>0</v>
      </c>
      <c r="J42" s="420">
        <f>OCAK!J42+ŞUBAT!J42+MART!J42+NİSAN!J42+MAYIS!J42+HAZİRAN!J42+TEMMUZ!J42+AĞUSTOS!J42+EYLÜL!J42+EKİM!J42+KASIM!J42+ARALIK!J42</f>
        <v>0</v>
      </c>
      <c r="K42" s="420">
        <f>OCAK!K42+ŞUBAT!K42+MART!K42+NİSAN!K42+MAYIS!K42+HAZİRAN!K42+TEMMUZ!K42+AĞUSTOS!K42+EYLÜL!K42+EKİM!K42+KASIM!K42+ARALIK!K42</f>
        <v>0</v>
      </c>
      <c r="L42" s="421">
        <f>OCAK!L42+ŞUBAT!L42+MART!L42+NİSAN!L42+MAYIS!L42+HAZİRAN!L42+TEMMUZ!L42+AĞUSTOS!L42+EYLÜL!L42+EKİM!L42+KASIM!L42+ARALIK!L42</f>
        <v>0</v>
      </c>
      <c r="M42" s="421">
        <f>OCAK!M42+ŞUBAT!M42+MART!M42+NİSAN!M42+MAYIS!M42+HAZİRAN!M42+TEMMUZ!M42+AĞUSTOS!M42+EYLÜL!M42+EKİM!M42+KASIM!M42+ARALIK!M42</f>
        <v>0</v>
      </c>
      <c r="N42" s="421">
        <f>OCAK!N42+ŞUBAT!N42+MART!N42+NİSAN!N42+MAYIS!N42+HAZİRAN!N42+TEMMUZ!N42+AĞUSTOS!N42+EYLÜL!N42+EKİM!N42+KASIM!N42+ARALIK!N42</f>
        <v>0</v>
      </c>
      <c r="O42" s="422">
        <f>OCAK!O42+ŞUBAT!O42+MART!O42+NİSAN!O42+MAYIS!O42+HAZİRAN!O42+TEMMUZ!O42+AĞUSTOS!O42+EYLÜL!O42+EKİM!O42+KASIM!O42+ARALIK!O42</f>
        <v>1</v>
      </c>
      <c r="P42" s="423">
        <f>OCAK!P42+ŞUBAT!P42+MART!P42+NİSAN!P42+MAYIS!P42+HAZİRAN!P42+TEMMUZ!P42+AĞUSTOS!P42+EYLÜL!P42+EKİM!P42+KASIM!P42+ARALIK!P42</f>
        <v>3</v>
      </c>
      <c r="Q42" s="423">
        <f>OCAK!Q42+ŞUBAT!Q42+MART!Q42+NİSAN!Q42+MAYIS!Q42+HAZİRAN!Q42+TEMMUZ!Q42+AĞUSTOS!Q42+EYLÜL!Q42+EKİM!Q42+KASIM!Q42+ARALIK!Q42</f>
        <v>4</v>
      </c>
      <c r="R42" s="423">
        <f>OCAK!R42+ŞUBAT!R42+MART!R42+NİSAN!R42+MAYIS!R42+HAZİRAN!R42+TEMMUZ!R42+AĞUSTOS!R42+EYLÜL!R42+EKİM!R42+KASIM!R42+ARALIK!R42</f>
        <v>0</v>
      </c>
      <c r="S42" s="423">
        <f>OCAK!S42+ŞUBAT!S42+MART!S42+NİSAN!S42+MAYIS!S42+HAZİRAN!S42+TEMMUZ!S42+AĞUSTOS!S42+EYLÜL!S42+EKİM!S42+KASIM!S42+ARALIK!S42</f>
        <v>0</v>
      </c>
      <c r="T42" s="423">
        <f>OCAK!T42+ŞUBAT!T42+MART!T42+NİSAN!T42+MAYIS!T42+HAZİRAN!T42+TEMMUZ!T42+AĞUSTOS!T42+EYLÜL!T42+EKİM!T42+KASIM!T42+ARALIK!T42</f>
        <v>4</v>
      </c>
      <c r="U42" s="424">
        <f>OCAK!U42+ŞUBAT!U42+MART!U42+NİSAN!U42+MAYIS!U42+HAZİRAN!U42+TEMMUZ!U42+AĞUSTOS!U42+EYLÜL!U42+EKİM!U42+KASIM!U42+ARALIK!U42</f>
        <v>0</v>
      </c>
      <c r="V42" s="424">
        <f>OCAK!V42+ŞUBAT!V42+MART!V42+NİSAN!V42+MAYIS!V42+HAZİRAN!V42+TEMMUZ!V42+AĞUSTOS!V42+EYLÜL!V42+EKİM!V42+KASIM!V42+ARALIK!V42</f>
        <v>0</v>
      </c>
      <c r="W42" s="425">
        <f>OCAK!W42+ŞUBAT!W42+MART!W42+NİSAN!W42+MAYIS!W42+HAZİRAN!W42+TEMMUZ!W42+AĞUSTOS!W42+EYLÜL!W42+EKİM!W42+KASIM!W42+ARALIK!W42</f>
        <v>3</v>
      </c>
      <c r="X42" s="425">
        <f>OCAK!X42+ŞUBAT!X42+MART!X42+NİSAN!X42+MAYIS!X42+HAZİRAN!X42+TEMMUZ!X42+AĞUSTOS!X42+EYLÜL!X42+EKİM!X42+KASIM!X42+ARALIK!X42</f>
        <v>0</v>
      </c>
      <c r="Y42" s="425">
        <f>OCAK!Y42+ŞUBAT!Y42+MART!Y42+NİSAN!Y42+MAYIS!Y42+HAZİRAN!Y42+TEMMUZ!Y42+AĞUSTOS!Y42+EYLÜL!Y42+EKİM!Y42+KASIM!Y42+ARALIK!Y42</f>
        <v>0</v>
      </c>
      <c r="Z42" s="426">
        <f>OCAK!Z42+ŞUBAT!Z42+MART!Z42+NİSAN!Z42+MAYIS!Z42+HAZİRAN!Z42+TEMMUZ!Z42+AĞUSTOS!Z42+EYLÜL!Z42+EKİM!Z42+KASIM!Z42+ARALIK!Z42</f>
        <v>11</v>
      </c>
      <c r="AA42" s="427">
        <f>OCAK!AA42+ŞUBAT!AA42+MART!AA42+NİSAN!AA42+MAYIS!AA42+HAZİRAN!AA42+TEMMUZ!AA42+AĞUSTOS!AA42+EYLÜL!AA42+EKİM!AA42+KASIM!AA42+ARALIK!AA42</f>
        <v>2</v>
      </c>
      <c r="AB42" s="427">
        <f>OCAK!AB42+ŞUBAT!AB42+MART!AB42+NİSAN!AB42+MAYIS!AB42+HAZİRAN!AB42+TEMMUZ!AB42+AĞUSTOS!AB42+EYLÜL!AB42+EKİM!AB42+KASIM!AB42+ARALIK!AB42</f>
        <v>0</v>
      </c>
      <c r="AC42" s="427">
        <f>OCAK!AC42+ŞUBAT!AC42+MART!AC42+NİSAN!AC42+MAYIS!AC42+HAZİRAN!AC42+TEMMUZ!AC42+AĞUSTOS!AC42+EYLÜL!AC42+EKİM!AC42+KASIM!AC42+ARALIK!AC42</f>
        <v>0</v>
      </c>
      <c r="AD42" s="427">
        <f>OCAK!AD42+ŞUBAT!AD42+MART!AD42+NİSAN!AD42+MAYIS!AD42+HAZİRAN!AD42+TEMMUZ!AD42+AĞUSTOS!AD42+EYLÜL!AD42+EKİM!AD42+KASIM!AD42+ARALIK!AD42</f>
        <v>0</v>
      </c>
      <c r="AE42" s="577">
        <f>OCAK!AE42+ŞUBAT!AE42+MART!AE42+NİSAN!AE42+MAYIS!AE42+HAZİRAN!AE42+TEMMUZ!AE42+AĞUSTOS!AE42+EYLÜL!AE42+EKİM!AE42+KASIM!AE42+ARALIK!AE42</f>
        <v>0</v>
      </c>
      <c r="AF42" s="578">
        <f>OCAK!AF42+ŞUBAT!AF42+MART!AF42+NİSAN!AF42+MAYIS!AF42+HAZİRAN!AF42+TEMMUZ!AF42+AĞUSTOS!AF42+EYLÜL!AF42+EKİM!AF42+KASIM!AF42+ARALIK!AF42</f>
        <v>0</v>
      </c>
      <c r="AG42" s="578">
        <f>OCAK!AG42+ŞUBAT!AG42+MART!AG42+NİSAN!AG42+MAYIS!AG42+HAZİRAN!AG42+TEMMUZ!AG42+AĞUSTOS!AG42+EYLÜL!AG42+EKİM!AG42+KASIM!AG42+ARALIK!AG42</f>
        <v>0</v>
      </c>
      <c r="AH42" s="430">
        <f>OCAK!AH42+ŞUBAT!AH42+MART!AH42+NİSAN!AH42+MAYIS!AH42+HAZİRAN!AH42+TEMMUZ!AH42+AĞUSTOS!AH42+EYLÜL!AH42+EKİM!AH42+KASIM!AH42+ARALIK!AH42</f>
        <v>0</v>
      </c>
      <c r="AI42" s="579">
        <f t="shared" si="0"/>
        <v>30</v>
      </c>
    </row>
    <row r="43" spans="1:35" s="70" customFormat="1" ht="55.5" customHeight="1" x14ac:dyDescent="0.25">
      <c r="A43" s="580" t="s">
        <v>50</v>
      </c>
      <c r="B43" s="375" t="s">
        <v>112</v>
      </c>
      <c r="C43" s="446">
        <f>OCAK!C43+ŞUBAT!C43+MART!C43+NİSAN!C43+MAYIS!C43+HAZİRAN!C43+TEMMUZ!C43+AĞUSTOS!C43+EYLÜL!C43+EKİM!C43+KASIM!C43+ARALIK!C43</f>
        <v>0</v>
      </c>
      <c r="D43" s="418">
        <f>OCAK!D43+ŞUBAT!D43+MART!D43+NİSAN!D43+MAYIS!D43+HAZİRAN!D43+TEMMUZ!D43+AĞUSTOS!D43+EYLÜL!D43+EKİM!D43+KASIM!D43+ARALIK!D43</f>
        <v>2</v>
      </c>
      <c r="E43" s="418">
        <f>OCAK!E43+ŞUBAT!E43+MART!E43+NİSAN!E43+MAYIS!E43+HAZİRAN!E43+TEMMUZ!E43+AĞUSTOS!E43+EYLÜL!E43+EKİM!E43+KASIM!E43+ARALIK!E43</f>
        <v>0</v>
      </c>
      <c r="F43" s="418">
        <f>OCAK!F43+ŞUBAT!F43+MART!F43+NİSAN!F43+MAYIS!F43+HAZİRAN!F43+TEMMUZ!F43+AĞUSTOS!F43+EYLÜL!F43+EKİM!F43+KASIM!F43+ARALIK!F43</f>
        <v>1</v>
      </c>
      <c r="G43" s="419">
        <f>OCAK!G43+ŞUBAT!G43+MART!G43+NİSAN!G43+MAYIS!G43+HAZİRAN!G43+TEMMUZ!G43+AĞUSTOS!G43+EYLÜL!G43+EKİM!G43+KASIM!G43+ARALIK!G43</f>
        <v>0</v>
      </c>
      <c r="H43" s="419">
        <f>OCAK!H43+ŞUBAT!H43+MART!H43+NİSAN!H43+MAYIS!H43+HAZİRAN!H43+TEMMUZ!H43+AĞUSTOS!H43+EYLÜL!H43+EKİM!H43+KASIM!H43+ARALIK!H43</f>
        <v>0</v>
      </c>
      <c r="I43" s="419">
        <f>OCAK!I43+ŞUBAT!I43+MART!I43+NİSAN!I43+MAYIS!I43+HAZİRAN!I43+TEMMUZ!I43+AĞUSTOS!I43+EYLÜL!I43+EKİM!I43+KASIM!I43+ARALIK!I43</f>
        <v>0</v>
      </c>
      <c r="J43" s="420">
        <f>OCAK!J43+ŞUBAT!J43+MART!J43+NİSAN!J43+MAYIS!J43+HAZİRAN!J43+TEMMUZ!J43+AĞUSTOS!J43+EYLÜL!J43+EKİM!J43+KASIM!J43+ARALIK!J43</f>
        <v>0</v>
      </c>
      <c r="K43" s="420">
        <f>OCAK!K43+ŞUBAT!K43+MART!K43+NİSAN!K43+MAYIS!K43+HAZİRAN!K43+TEMMUZ!K43+AĞUSTOS!K43+EYLÜL!K43+EKİM!K43+KASIM!K43+ARALIK!K43</f>
        <v>0</v>
      </c>
      <c r="L43" s="421">
        <f>OCAK!L43+ŞUBAT!L43+MART!L43+NİSAN!L43+MAYIS!L43+HAZİRAN!L43+TEMMUZ!L43+AĞUSTOS!L43+EYLÜL!L43+EKİM!L43+KASIM!L43+ARALIK!L43</f>
        <v>0</v>
      </c>
      <c r="M43" s="421">
        <f>OCAK!M43+ŞUBAT!M43+MART!M43+NİSAN!M43+MAYIS!M43+HAZİRAN!M43+TEMMUZ!M43+AĞUSTOS!M43+EYLÜL!M43+EKİM!M43+KASIM!M43+ARALIK!M43</f>
        <v>0</v>
      </c>
      <c r="N43" s="421">
        <f>OCAK!N43+ŞUBAT!N43+MART!N43+NİSAN!N43+MAYIS!N43+HAZİRAN!N43+TEMMUZ!N43+AĞUSTOS!N43+EYLÜL!N43+EKİM!N43+KASIM!N43+ARALIK!N43</f>
        <v>0</v>
      </c>
      <c r="O43" s="422">
        <f>OCAK!O43+ŞUBAT!O43+MART!O43+NİSAN!O43+MAYIS!O43+HAZİRAN!O43+TEMMUZ!O43+AĞUSTOS!O43+EYLÜL!O43+EKİM!O43+KASIM!O43+ARALIK!O43</f>
        <v>0</v>
      </c>
      <c r="P43" s="423">
        <f>OCAK!P43+ŞUBAT!P43+MART!P43+NİSAN!P43+MAYIS!P43+HAZİRAN!P43+TEMMUZ!P43+AĞUSTOS!P43+EYLÜL!P43+EKİM!P43+KASIM!P43+ARALIK!P43</f>
        <v>0</v>
      </c>
      <c r="Q43" s="423">
        <f>OCAK!Q43+ŞUBAT!Q43+MART!Q43+NİSAN!Q43+MAYIS!Q43+HAZİRAN!Q43+TEMMUZ!Q43+AĞUSTOS!Q43+EYLÜL!Q43+EKİM!Q43+KASIM!Q43+ARALIK!Q43</f>
        <v>3</v>
      </c>
      <c r="R43" s="423">
        <f>OCAK!R43+ŞUBAT!R43+MART!R43+NİSAN!R43+MAYIS!R43+HAZİRAN!R43+TEMMUZ!R43+AĞUSTOS!R43+EYLÜL!R43+EKİM!R43+KASIM!R43+ARALIK!R43</f>
        <v>0</v>
      </c>
      <c r="S43" s="423">
        <f>OCAK!S43+ŞUBAT!S43+MART!S43+NİSAN!S43+MAYIS!S43+HAZİRAN!S43+TEMMUZ!S43+AĞUSTOS!S43+EYLÜL!S43+EKİM!S43+KASIM!S43+ARALIK!S43</f>
        <v>0</v>
      </c>
      <c r="T43" s="423">
        <f>OCAK!T43+ŞUBAT!T43+MART!T43+NİSAN!T43+MAYIS!T43+HAZİRAN!T43+TEMMUZ!T43+AĞUSTOS!T43+EYLÜL!T43+EKİM!T43+KASIM!T43+ARALIK!T43</f>
        <v>3</v>
      </c>
      <c r="U43" s="424">
        <f>OCAK!U43+ŞUBAT!U43+MART!U43+NİSAN!U43+MAYIS!U43+HAZİRAN!U43+TEMMUZ!U43+AĞUSTOS!U43+EYLÜL!U43+EKİM!U43+KASIM!U43+ARALIK!U43</f>
        <v>0</v>
      </c>
      <c r="V43" s="424">
        <f>OCAK!V43+ŞUBAT!V43+MART!V43+NİSAN!V43+MAYIS!V43+HAZİRAN!V43+TEMMUZ!V43+AĞUSTOS!V43+EYLÜL!V43+EKİM!V43+KASIM!V43+ARALIK!V43</f>
        <v>0</v>
      </c>
      <c r="W43" s="425">
        <f>OCAK!W43+ŞUBAT!W43+MART!W43+NİSAN!W43+MAYIS!W43+HAZİRAN!W43+TEMMUZ!W43+AĞUSTOS!W43+EYLÜL!W43+EKİM!W43+KASIM!W43+ARALIK!W43</f>
        <v>9</v>
      </c>
      <c r="X43" s="425">
        <f>OCAK!X43+ŞUBAT!X43+MART!X43+NİSAN!X43+MAYIS!X43+HAZİRAN!X43+TEMMUZ!X43+AĞUSTOS!X43+EYLÜL!X43+EKİM!X43+KASIM!X43+ARALIK!X43</f>
        <v>2</v>
      </c>
      <c r="Y43" s="425">
        <f>OCAK!Y43+ŞUBAT!Y43+MART!Y43+NİSAN!Y43+MAYIS!Y43+HAZİRAN!Y43+TEMMUZ!Y43+AĞUSTOS!Y43+EYLÜL!Y43+EKİM!Y43+KASIM!Y43+ARALIK!Y43</f>
        <v>1</v>
      </c>
      <c r="Z43" s="426">
        <f>OCAK!Z43+ŞUBAT!Z43+MART!Z43+NİSAN!Z43+MAYIS!Z43+HAZİRAN!Z43+TEMMUZ!Z43+AĞUSTOS!Z43+EYLÜL!Z43+EKİM!Z43+KASIM!Z43+ARALIK!Z43</f>
        <v>1</v>
      </c>
      <c r="AA43" s="427">
        <f>OCAK!AA43+ŞUBAT!AA43+MART!AA43+NİSAN!AA43+MAYIS!AA43+HAZİRAN!AA43+TEMMUZ!AA43+AĞUSTOS!AA43+EYLÜL!AA43+EKİM!AA43+KASIM!AA43+ARALIK!AA43</f>
        <v>2</v>
      </c>
      <c r="AB43" s="427">
        <f>OCAK!AB43+ŞUBAT!AB43+MART!AB43+NİSAN!AB43+MAYIS!AB43+HAZİRAN!AB43+TEMMUZ!AB43+AĞUSTOS!AB43+EYLÜL!AB43+EKİM!AB43+KASIM!AB43+ARALIK!AB43</f>
        <v>0</v>
      </c>
      <c r="AC43" s="427">
        <f>OCAK!AC43+ŞUBAT!AC43+MART!AC43+NİSAN!AC43+MAYIS!AC43+HAZİRAN!AC43+TEMMUZ!AC43+AĞUSTOS!AC43+EYLÜL!AC43+EKİM!AC43+KASIM!AC43+ARALIK!AC43</f>
        <v>0</v>
      </c>
      <c r="AD43" s="427">
        <f>OCAK!AD43+ŞUBAT!AD43+MART!AD43+NİSAN!AD43+MAYIS!AD43+HAZİRAN!AD43+TEMMUZ!AD43+AĞUSTOS!AD43+EYLÜL!AD43+EKİM!AD43+KASIM!AD43+ARALIK!AD43</f>
        <v>0</v>
      </c>
      <c r="AE43" s="577">
        <f>OCAK!AE43+ŞUBAT!AE43+MART!AE43+NİSAN!AE43+MAYIS!AE43+HAZİRAN!AE43+TEMMUZ!AE43+AĞUSTOS!AE43+EYLÜL!AE43+EKİM!AE43+KASIM!AE43+ARALIK!AE43</f>
        <v>0</v>
      </c>
      <c r="AF43" s="578">
        <f>OCAK!AF43+ŞUBAT!AF43+MART!AF43+NİSAN!AF43+MAYIS!AF43+HAZİRAN!AF43+TEMMUZ!AF43+AĞUSTOS!AF43+EYLÜL!AF43+EKİM!AF43+KASIM!AF43+ARALIK!AF43</f>
        <v>0</v>
      </c>
      <c r="AG43" s="578">
        <f>OCAK!AG43+ŞUBAT!AG43+MART!AG43+NİSAN!AG43+MAYIS!AG43+HAZİRAN!AG43+TEMMUZ!AG43+AĞUSTOS!AG43+EYLÜL!AG43+EKİM!AG43+KASIM!AG43+ARALIK!AG43</f>
        <v>0</v>
      </c>
      <c r="AH43" s="430">
        <f>OCAK!AH43+ŞUBAT!AH43+MART!AH43+NİSAN!AH43+MAYIS!AH43+HAZİRAN!AH43+TEMMUZ!AH43+AĞUSTOS!AH43+EYLÜL!AH43+EKİM!AH43+KASIM!AH43+ARALIK!AH43</f>
        <v>0</v>
      </c>
      <c r="AI43" s="579">
        <f t="shared" si="0"/>
        <v>24</v>
      </c>
    </row>
    <row r="44" spans="1:35" s="70" customFormat="1" ht="55.5" customHeight="1" x14ac:dyDescent="0.25">
      <c r="A44" s="583" t="s">
        <v>51</v>
      </c>
      <c r="B44" s="381" t="s">
        <v>110</v>
      </c>
      <c r="C44" s="446">
        <f>OCAK!C44+ŞUBAT!C44+MART!C44+NİSAN!C44+MAYIS!C44+HAZİRAN!C44+TEMMUZ!C44+AĞUSTOS!C44+EYLÜL!C44+EKİM!C44+KASIM!C44+ARALIK!C44</f>
        <v>1</v>
      </c>
      <c r="D44" s="418">
        <f>OCAK!D44+ŞUBAT!D44+MART!D44+NİSAN!D44+MAYIS!D44+HAZİRAN!D44+TEMMUZ!D44+AĞUSTOS!D44+EYLÜL!D44+EKİM!D44+KASIM!D44+ARALIK!D44</f>
        <v>5</v>
      </c>
      <c r="E44" s="418">
        <f>OCAK!E44+ŞUBAT!E44+MART!E44+NİSAN!E44+MAYIS!E44+HAZİRAN!E44+TEMMUZ!E44+AĞUSTOS!E44+EYLÜL!E44+EKİM!E44+KASIM!E44+ARALIK!E44</f>
        <v>0</v>
      </c>
      <c r="F44" s="418">
        <f>OCAK!F44+ŞUBAT!F44+MART!F44+NİSAN!F44+MAYIS!F44+HAZİRAN!F44+TEMMUZ!F44+AĞUSTOS!F44+EYLÜL!F44+EKİM!F44+KASIM!F44+ARALIK!F44</f>
        <v>0</v>
      </c>
      <c r="G44" s="419">
        <f>OCAK!G44+ŞUBAT!G44+MART!G44+NİSAN!G44+MAYIS!G44+HAZİRAN!G44+TEMMUZ!G44+AĞUSTOS!G44+EYLÜL!G44+EKİM!G44+KASIM!G44+ARALIK!G44</f>
        <v>0</v>
      </c>
      <c r="H44" s="419">
        <f>OCAK!H44+ŞUBAT!H44+MART!H44+NİSAN!H44+MAYIS!H44+HAZİRAN!H44+TEMMUZ!H44+AĞUSTOS!H44+EYLÜL!H44+EKİM!H44+KASIM!H44+ARALIK!H44</f>
        <v>0</v>
      </c>
      <c r="I44" s="419">
        <f>OCAK!I44+ŞUBAT!I44+MART!I44+NİSAN!I44+MAYIS!I44+HAZİRAN!I44+TEMMUZ!I44+AĞUSTOS!I44+EYLÜL!I44+EKİM!I44+KASIM!I44+ARALIK!I44</f>
        <v>0</v>
      </c>
      <c r="J44" s="420">
        <f>OCAK!J44+ŞUBAT!J44+MART!J44+NİSAN!J44+MAYIS!J44+HAZİRAN!J44+TEMMUZ!J44+AĞUSTOS!J44+EYLÜL!J44+EKİM!J44+KASIM!J44+ARALIK!J44</f>
        <v>2</v>
      </c>
      <c r="K44" s="420">
        <f>OCAK!K44+ŞUBAT!K44+MART!K44+NİSAN!K44+MAYIS!K44+HAZİRAN!K44+TEMMUZ!K44+AĞUSTOS!K44+EYLÜL!K44+EKİM!K44+KASIM!K44+ARALIK!K44</f>
        <v>0</v>
      </c>
      <c r="L44" s="421">
        <f>OCAK!L44+ŞUBAT!L44+MART!L44+NİSAN!L44+MAYIS!L44+HAZİRAN!L44+TEMMUZ!L44+AĞUSTOS!L44+EYLÜL!L44+EKİM!L44+KASIM!L44+ARALIK!L44</f>
        <v>2</v>
      </c>
      <c r="M44" s="421">
        <f>OCAK!M44+ŞUBAT!M44+MART!M44+NİSAN!M44+MAYIS!M44+HAZİRAN!M44+TEMMUZ!M44+AĞUSTOS!M44+EYLÜL!M44+EKİM!M44+KASIM!M44+ARALIK!M44</f>
        <v>0</v>
      </c>
      <c r="N44" s="421">
        <f>OCAK!N44+ŞUBAT!N44+MART!N44+NİSAN!N44+MAYIS!N44+HAZİRAN!N44+TEMMUZ!N44+AĞUSTOS!N44+EYLÜL!N44+EKİM!N44+KASIM!N44+ARALIK!N44</f>
        <v>0</v>
      </c>
      <c r="O44" s="422">
        <f>OCAK!O44+ŞUBAT!O44+MART!O44+NİSAN!O44+MAYIS!O44+HAZİRAN!O44+TEMMUZ!O44+AĞUSTOS!O44+EYLÜL!O44+EKİM!O44+KASIM!O44+ARALIK!O44</f>
        <v>0</v>
      </c>
      <c r="P44" s="423">
        <f>OCAK!P44+ŞUBAT!P44+MART!P44+NİSAN!P44+MAYIS!P44+HAZİRAN!P44+TEMMUZ!P44+AĞUSTOS!P44+EYLÜL!P44+EKİM!P44+KASIM!P44+ARALIK!P44</f>
        <v>0</v>
      </c>
      <c r="Q44" s="423">
        <f>OCAK!Q44+ŞUBAT!Q44+MART!Q44+NİSAN!Q44+MAYIS!Q44+HAZİRAN!Q44+TEMMUZ!Q44+AĞUSTOS!Q44+EYLÜL!Q44+EKİM!Q44+KASIM!Q44+ARALIK!Q44</f>
        <v>0</v>
      </c>
      <c r="R44" s="423">
        <f>OCAK!R44+ŞUBAT!R44+MART!R44+NİSAN!R44+MAYIS!R44+HAZİRAN!R44+TEMMUZ!R44+AĞUSTOS!R44+EYLÜL!R44+EKİM!R44+KASIM!R44+ARALIK!R44</f>
        <v>0</v>
      </c>
      <c r="S44" s="423">
        <f>OCAK!S44+ŞUBAT!S44+MART!S44+NİSAN!S44+MAYIS!S44+HAZİRAN!S44+TEMMUZ!S44+AĞUSTOS!S44+EYLÜL!S44+EKİM!S44+KASIM!S44+ARALIK!S44</f>
        <v>0</v>
      </c>
      <c r="T44" s="423">
        <f>OCAK!T44+ŞUBAT!T44+MART!T44+NİSAN!T44+MAYIS!T44+HAZİRAN!T44+TEMMUZ!T44+AĞUSTOS!T44+EYLÜL!T44+EKİM!T44+KASIM!T44+ARALIK!T44</f>
        <v>0</v>
      </c>
      <c r="U44" s="424">
        <f>OCAK!U44+ŞUBAT!U44+MART!U44+NİSAN!U44+MAYIS!U44+HAZİRAN!U44+TEMMUZ!U44+AĞUSTOS!U44+EYLÜL!U44+EKİM!U44+KASIM!U44+ARALIK!U44</f>
        <v>2</v>
      </c>
      <c r="V44" s="424">
        <f>OCAK!V44+ŞUBAT!V44+MART!V44+NİSAN!V44+MAYIS!V44+HAZİRAN!V44+TEMMUZ!V44+AĞUSTOS!V44+EYLÜL!V44+EKİM!V44+KASIM!V44+ARALIK!V44</f>
        <v>0</v>
      </c>
      <c r="W44" s="425">
        <f>OCAK!W44+ŞUBAT!W44+MART!W44+NİSAN!W44+MAYIS!W44+HAZİRAN!W44+TEMMUZ!W44+AĞUSTOS!W44+EYLÜL!W44+EKİM!W44+KASIM!W44+ARALIK!W44</f>
        <v>1</v>
      </c>
      <c r="X44" s="425">
        <f>OCAK!X44+ŞUBAT!X44+MART!X44+NİSAN!X44+MAYIS!X44+HAZİRAN!X44+TEMMUZ!X44+AĞUSTOS!X44+EYLÜL!X44+EKİM!X44+KASIM!X44+ARALIK!X44</f>
        <v>0</v>
      </c>
      <c r="Y44" s="425">
        <f>OCAK!Y44+ŞUBAT!Y44+MART!Y44+NİSAN!Y44+MAYIS!Y44+HAZİRAN!Y44+TEMMUZ!Y44+AĞUSTOS!Y44+EYLÜL!Y44+EKİM!Y44+KASIM!Y44+ARALIK!Y44</f>
        <v>0</v>
      </c>
      <c r="Z44" s="426">
        <f>OCAK!Z44+ŞUBAT!Z44+MART!Z44+NİSAN!Z44+MAYIS!Z44+HAZİRAN!Z44+TEMMUZ!Z44+AĞUSTOS!Z44+EYLÜL!Z44+EKİM!Z44+KASIM!Z44+ARALIK!Z44</f>
        <v>6</v>
      </c>
      <c r="AA44" s="427">
        <f>OCAK!AA44+ŞUBAT!AA44+MART!AA44+NİSAN!AA44+MAYIS!AA44+HAZİRAN!AA44+TEMMUZ!AA44+AĞUSTOS!AA44+EYLÜL!AA44+EKİM!AA44+KASIM!AA44+ARALIK!AA44</f>
        <v>0</v>
      </c>
      <c r="AB44" s="427">
        <f>OCAK!AB44+ŞUBAT!AB44+MART!AB44+NİSAN!AB44+MAYIS!AB44+HAZİRAN!AB44+TEMMUZ!AB44+AĞUSTOS!AB44+EYLÜL!AB44+EKİM!AB44+KASIM!AB44+ARALIK!AB44</f>
        <v>0</v>
      </c>
      <c r="AC44" s="427">
        <f>OCAK!AC44+ŞUBAT!AC44+MART!AC44+NİSAN!AC44+MAYIS!AC44+HAZİRAN!AC44+TEMMUZ!AC44+AĞUSTOS!AC44+EYLÜL!AC44+EKİM!AC44+KASIM!AC44+ARALIK!AC44</f>
        <v>0</v>
      </c>
      <c r="AD44" s="427">
        <f>OCAK!AD44+ŞUBAT!AD44+MART!AD44+NİSAN!AD44+MAYIS!AD44+HAZİRAN!AD44+TEMMUZ!AD44+AĞUSTOS!AD44+EYLÜL!AD44+EKİM!AD44+KASIM!AD44+ARALIK!AD44</f>
        <v>0</v>
      </c>
      <c r="AE44" s="577">
        <f>OCAK!AE44+ŞUBAT!AE44+MART!AE44+NİSAN!AE44+MAYIS!AE44+HAZİRAN!AE44+TEMMUZ!AE44+AĞUSTOS!AE44+EYLÜL!AE44+EKİM!AE44+KASIM!AE44+ARALIK!AE44</f>
        <v>0</v>
      </c>
      <c r="AF44" s="578">
        <f>OCAK!AF44+ŞUBAT!AF44+MART!AF44+NİSAN!AF44+MAYIS!AF44+HAZİRAN!AF44+TEMMUZ!AF44+AĞUSTOS!AF44+EYLÜL!AF44+EKİM!AF44+KASIM!AF44+ARALIK!AF44</f>
        <v>0</v>
      </c>
      <c r="AG44" s="578">
        <f>OCAK!AG44+ŞUBAT!AG44+MART!AG44+NİSAN!AG44+MAYIS!AG44+HAZİRAN!AG44+TEMMUZ!AG44+AĞUSTOS!AG44+EYLÜL!AG44+EKİM!AG44+KASIM!AG44+ARALIK!AG44</f>
        <v>0</v>
      </c>
      <c r="AH44" s="430">
        <f>OCAK!AH44+ŞUBAT!AH44+MART!AH44+NİSAN!AH44+MAYIS!AH44+HAZİRAN!AH44+TEMMUZ!AH44+AĞUSTOS!AH44+EYLÜL!AH44+EKİM!AH44+KASIM!AH44+ARALIK!AH44</f>
        <v>2</v>
      </c>
      <c r="AI44" s="579">
        <f t="shared" si="0"/>
        <v>21</v>
      </c>
    </row>
    <row r="45" spans="1:35" s="70" customFormat="1" ht="55.5" customHeight="1" x14ac:dyDescent="0.25">
      <c r="A45" s="580" t="s">
        <v>26</v>
      </c>
      <c r="B45" s="375" t="s">
        <v>111</v>
      </c>
      <c r="C45" s="446">
        <f>OCAK!C45+ŞUBAT!C45+MART!C45+NİSAN!C45+MAYIS!C45+HAZİRAN!C45+TEMMUZ!C45+AĞUSTOS!C45+EYLÜL!C45+EKİM!C45+KASIM!C45+ARALIK!C45</f>
        <v>8</v>
      </c>
      <c r="D45" s="418">
        <f>OCAK!D45+ŞUBAT!D45+MART!D45+NİSAN!D45+MAYIS!D45+HAZİRAN!D45+TEMMUZ!D45+AĞUSTOS!D45+EYLÜL!D45+EKİM!D45+KASIM!D45+ARALIK!D45</f>
        <v>11</v>
      </c>
      <c r="E45" s="418">
        <f>OCAK!E45+ŞUBAT!E45+MART!E45+NİSAN!E45+MAYIS!E45+HAZİRAN!E45+TEMMUZ!E45+AĞUSTOS!E45+EYLÜL!E45+EKİM!E45+KASIM!E45+ARALIK!E45</f>
        <v>0</v>
      </c>
      <c r="F45" s="418">
        <f>OCAK!F45+ŞUBAT!F45+MART!F45+NİSAN!F45+MAYIS!F45+HAZİRAN!F45+TEMMUZ!F45+AĞUSTOS!F45+EYLÜL!F45+EKİM!F45+KASIM!F45+ARALIK!F45</f>
        <v>1</v>
      </c>
      <c r="G45" s="419">
        <f>OCAK!G45+ŞUBAT!G45+MART!G45+NİSAN!G45+MAYIS!G45+HAZİRAN!G45+TEMMUZ!G45+AĞUSTOS!G45+EYLÜL!G45+EKİM!G45+KASIM!G45+ARALIK!G45</f>
        <v>7</v>
      </c>
      <c r="H45" s="419">
        <f>OCAK!H45+ŞUBAT!H45+MART!H45+NİSAN!H45+MAYIS!H45+HAZİRAN!H45+TEMMUZ!H45+AĞUSTOS!H45+EYLÜL!H45+EKİM!H45+KASIM!H45+ARALIK!H45</f>
        <v>0</v>
      </c>
      <c r="I45" s="419">
        <f>OCAK!I45+ŞUBAT!I45+MART!I45+NİSAN!I45+MAYIS!I45+HAZİRAN!I45+TEMMUZ!I45+AĞUSTOS!I45+EYLÜL!I45+EKİM!I45+KASIM!I45+ARALIK!I45</f>
        <v>3</v>
      </c>
      <c r="J45" s="420">
        <f>OCAK!J45+ŞUBAT!J45+MART!J45+NİSAN!J45+MAYIS!J45+HAZİRAN!J45+TEMMUZ!J45+AĞUSTOS!J45+EYLÜL!J45+EKİM!J45+KASIM!J45+ARALIK!J45</f>
        <v>9</v>
      </c>
      <c r="K45" s="420">
        <f>OCAK!K45+ŞUBAT!K45+MART!K45+NİSAN!K45+MAYIS!K45+HAZİRAN!K45+TEMMUZ!K45+AĞUSTOS!K45+EYLÜL!K45+EKİM!K45+KASIM!K45+ARALIK!K45</f>
        <v>2</v>
      </c>
      <c r="L45" s="421">
        <f>OCAK!L45+ŞUBAT!L45+MART!L45+NİSAN!L45+MAYIS!L45+HAZİRAN!L45+TEMMUZ!L45+AĞUSTOS!L45+EYLÜL!L45+EKİM!L45+KASIM!L45+ARALIK!L45</f>
        <v>8</v>
      </c>
      <c r="M45" s="421">
        <f>OCAK!M45+ŞUBAT!M45+MART!M45+NİSAN!M45+MAYIS!M45+HAZİRAN!M45+TEMMUZ!M45+AĞUSTOS!M45+EYLÜL!M45+EKİM!M45+KASIM!M45+ARALIK!M45</f>
        <v>5</v>
      </c>
      <c r="N45" s="421">
        <f>OCAK!N45+ŞUBAT!N45+MART!N45+NİSAN!N45+MAYIS!N45+HAZİRAN!N45+TEMMUZ!N45+AĞUSTOS!N45+EYLÜL!N45+EKİM!N45+KASIM!N45+ARALIK!N45</f>
        <v>0</v>
      </c>
      <c r="O45" s="422">
        <f>OCAK!O45+ŞUBAT!O45+MART!O45+NİSAN!O45+MAYIS!O45+HAZİRAN!O45+TEMMUZ!O45+AĞUSTOS!O45+EYLÜL!O45+EKİM!O45+KASIM!O45+ARALIK!O45</f>
        <v>1</v>
      </c>
      <c r="P45" s="423">
        <f>OCAK!P45+ŞUBAT!P45+MART!P45+NİSAN!P45+MAYIS!P45+HAZİRAN!P45+TEMMUZ!P45+AĞUSTOS!P45+EYLÜL!P45+EKİM!P45+KASIM!P45+ARALIK!P45</f>
        <v>8</v>
      </c>
      <c r="Q45" s="423">
        <f>OCAK!Q45+ŞUBAT!Q45+MART!Q45+NİSAN!Q45+MAYIS!Q45+HAZİRAN!Q45+TEMMUZ!Q45+AĞUSTOS!Q45+EYLÜL!Q45+EKİM!Q45+KASIM!Q45+ARALIK!Q45</f>
        <v>4</v>
      </c>
      <c r="R45" s="423">
        <f>OCAK!R45+ŞUBAT!R45+MART!R45+NİSAN!R45+MAYIS!R45+HAZİRAN!R45+TEMMUZ!R45+AĞUSTOS!R45+EYLÜL!R45+EKİM!R45+KASIM!R45+ARALIK!R45</f>
        <v>0</v>
      </c>
      <c r="S45" s="423">
        <f>OCAK!S45+ŞUBAT!S45+MART!S45+NİSAN!S45+MAYIS!S45+HAZİRAN!S45+TEMMUZ!S45+AĞUSTOS!S45+EYLÜL!S45+EKİM!S45+KASIM!S45+ARALIK!S45</f>
        <v>0</v>
      </c>
      <c r="T45" s="423">
        <f>OCAK!T45+ŞUBAT!T45+MART!T45+NİSAN!T45+MAYIS!T45+HAZİRAN!T45+TEMMUZ!T45+AĞUSTOS!T45+EYLÜL!T45+EKİM!T45+KASIM!T45+ARALIK!T45</f>
        <v>5</v>
      </c>
      <c r="U45" s="424">
        <f>OCAK!U45+ŞUBAT!U45+MART!U45+NİSAN!U45+MAYIS!U45+HAZİRAN!U45+TEMMUZ!U45+AĞUSTOS!U45+EYLÜL!U45+EKİM!U45+KASIM!U45+ARALIK!U45</f>
        <v>6</v>
      </c>
      <c r="V45" s="424">
        <f>OCAK!V45+ŞUBAT!V45+MART!V45+NİSAN!V45+MAYIS!V45+HAZİRAN!V45+TEMMUZ!V45+AĞUSTOS!V45+EYLÜL!V45+EKİM!V45+KASIM!V45+ARALIK!V45</f>
        <v>0</v>
      </c>
      <c r="W45" s="425">
        <f>OCAK!W45+ŞUBAT!W45+MART!W45+NİSAN!W45+MAYIS!W45+HAZİRAN!W45+TEMMUZ!W45+AĞUSTOS!W45+EYLÜL!W45+EKİM!W45+KASIM!W45+ARALIK!W45</f>
        <v>6</v>
      </c>
      <c r="X45" s="425">
        <f>OCAK!X45+ŞUBAT!X45+MART!X45+NİSAN!X45+MAYIS!X45+HAZİRAN!X45+TEMMUZ!X45+AĞUSTOS!X45+EYLÜL!X45+EKİM!X45+KASIM!X45+ARALIK!X45</f>
        <v>2</v>
      </c>
      <c r="Y45" s="425">
        <f>OCAK!Y45+ŞUBAT!Y45+MART!Y45+NİSAN!Y45+MAYIS!Y45+HAZİRAN!Y45+TEMMUZ!Y45+AĞUSTOS!Y45+EYLÜL!Y45+EKİM!Y45+KASIM!Y45+ARALIK!Y45</f>
        <v>2</v>
      </c>
      <c r="Z45" s="426">
        <f>OCAK!Z45+ŞUBAT!Z45+MART!Z45+NİSAN!Z45+MAYIS!Z45+HAZİRAN!Z45+TEMMUZ!Z45+AĞUSTOS!Z45+EYLÜL!Z45+EKİM!Z45+KASIM!Z45+ARALIK!Z45</f>
        <v>8</v>
      </c>
      <c r="AA45" s="427">
        <f>OCAK!AA45+ŞUBAT!AA45+MART!AA45+NİSAN!AA45+MAYIS!AA45+HAZİRAN!AA45+TEMMUZ!AA45+AĞUSTOS!AA45+EYLÜL!AA45+EKİM!AA45+KASIM!AA45+ARALIK!AA45</f>
        <v>1</v>
      </c>
      <c r="AB45" s="427">
        <f>OCAK!AB45+ŞUBAT!AB45+MART!AB45+NİSAN!AB45+MAYIS!AB45+HAZİRAN!AB45+TEMMUZ!AB45+AĞUSTOS!AB45+EYLÜL!AB45+EKİM!AB45+KASIM!AB45+ARALIK!AB45</f>
        <v>0</v>
      </c>
      <c r="AC45" s="427">
        <f>OCAK!AC45+ŞUBAT!AC45+MART!AC45+NİSAN!AC45+MAYIS!AC45+HAZİRAN!AC45+TEMMUZ!AC45+AĞUSTOS!AC45+EYLÜL!AC45+EKİM!AC45+KASIM!AC45+ARALIK!AC45</f>
        <v>0</v>
      </c>
      <c r="AD45" s="427">
        <f>OCAK!AD45+ŞUBAT!AD45+MART!AD45+NİSAN!AD45+MAYIS!AD45+HAZİRAN!AD45+TEMMUZ!AD45+AĞUSTOS!AD45+EYLÜL!AD45+EKİM!AD45+KASIM!AD45+ARALIK!AD45</f>
        <v>0</v>
      </c>
      <c r="AE45" s="577">
        <f>OCAK!AE45+ŞUBAT!AE45+MART!AE45+NİSAN!AE45+MAYIS!AE45+HAZİRAN!AE45+TEMMUZ!AE45+AĞUSTOS!AE45+EYLÜL!AE45+EKİM!AE45+KASIM!AE45+ARALIK!AE45</f>
        <v>4</v>
      </c>
      <c r="AF45" s="578">
        <f>OCAK!AF45+ŞUBAT!AF45+MART!AF45+NİSAN!AF45+MAYIS!AF45+HAZİRAN!AF45+TEMMUZ!AF45+AĞUSTOS!AF45+EYLÜL!AF45+EKİM!AF45+KASIM!AF45+ARALIK!AF45</f>
        <v>2</v>
      </c>
      <c r="AG45" s="578">
        <f>OCAK!AG45+ŞUBAT!AG45+MART!AG45+NİSAN!AG45+MAYIS!AG45+HAZİRAN!AG45+TEMMUZ!AG45+AĞUSTOS!AG45+EYLÜL!AG45+EKİM!AG45+KASIM!AG45+ARALIK!AG45</f>
        <v>2</v>
      </c>
      <c r="AH45" s="430">
        <f>OCAK!AH45+ŞUBAT!AH45+MART!AH45+NİSAN!AH45+MAYIS!AH45+HAZİRAN!AH45+TEMMUZ!AH45+AĞUSTOS!AH45+EYLÜL!AH45+EKİM!AH45+KASIM!AH45+ARALIK!AH45</f>
        <v>6</v>
      </c>
      <c r="AI45" s="579">
        <f t="shared" si="0"/>
        <v>111</v>
      </c>
    </row>
    <row r="46" spans="1:35" s="70" customFormat="1" ht="51" customHeight="1" thickBot="1" x14ac:dyDescent="0.3">
      <c r="A46" s="589" t="s">
        <v>94</v>
      </c>
      <c r="B46" s="381" t="s">
        <v>110</v>
      </c>
      <c r="C46" s="446">
        <f>OCAK!C46+ŞUBAT!C46+MART!C46+NİSAN!C46+MAYIS!C46+HAZİRAN!C46+TEMMUZ!C46+AĞUSTOS!C46+EYLÜL!C46+EKİM!C46+KASIM!C46+ARALIK!C46</f>
        <v>27</v>
      </c>
      <c r="D46" s="418">
        <f>OCAK!D46+ŞUBAT!D46+MART!D46+NİSAN!D46+MAYIS!D46+HAZİRAN!D46+TEMMUZ!D46+AĞUSTOS!D46+EYLÜL!D46+EKİM!D46+KASIM!D46+ARALIK!D46</f>
        <v>31</v>
      </c>
      <c r="E46" s="418">
        <f>OCAK!E46+ŞUBAT!E46+MART!E46+NİSAN!E46+MAYIS!E46+HAZİRAN!E46+TEMMUZ!E46+AĞUSTOS!E46+EYLÜL!E46+EKİM!E46+KASIM!E46+ARALIK!E46</f>
        <v>6</v>
      </c>
      <c r="F46" s="418">
        <f>OCAK!F46+ŞUBAT!F46+MART!F46+NİSAN!F46+MAYIS!F46+HAZİRAN!F46+TEMMUZ!F46+AĞUSTOS!F46+EYLÜL!F46+EKİM!F46+KASIM!F46+ARALIK!F46</f>
        <v>1</v>
      </c>
      <c r="G46" s="419">
        <f>OCAK!G46+ŞUBAT!G46+MART!G46+NİSAN!G46+MAYIS!G46+HAZİRAN!G46+TEMMUZ!G46+AĞUSTOS!G46+EYLÜL!G46+EKİM!G46+KASIM!G46+ARALIK!G46</f>
        <v>14</v>
      </c>
      <c r="H46" s="419">
        <f>OCAK!H46+ŞUBAT!H46+MART!H46+NİSAN!H46+MAYIS!H46+HAZİRAN!H46+TEMMUZ!H46+AĞUSTOS!H46+EYLÜL!H46+EKİM!H46+KASIM!H46+ARALIK!H46</f>
        <v>0</v>
      </c>
      <c r="I46" s="419">
        <f>OCAK!I46+ŞUBAT!I46+MART!I46+NİSAN!I46+MAYIS!I46+HAZİRAN!I46+TEMMUZ!I46+AĞUSTOS!I46+EYLÜL!I46+EKİM!I46+KASIM!I46+ARALIK!I46</f>
        <v>3</v>
      </c>
      <c r="J46" s="420">
        <f>OCAK!J46+ŞUBAT!J46+MART!J46+NİSAN!J46+MAYIS!J46+HAZİRAN!J46+TEMMUZ!J46+AĞUSTOS!J46+EYLÜL!J46+EKİM!J46+KASIM!J46+ARALIK!J46</f>
        <v>22</v>
      </c>
      <c r="K46" s="420">
        <f>OCAK!K46+ŞUBAT!K46+MART!K46+NİSAN!K46+MAYIS!K46+HAZİRAN!K46+TEMMUZ!K46+AĞUSTOS!K46+EYLÜL!K46+EKİM!K46+KASIM!K46+ARALIK!K46</f>
        <v>2</v>
      </c>
      <c r="L46" s="421">
        <f>OCAK!L46+ŞUBAT!L46+MART!L46+NİSAN!L46+MAYIS!L46+HAZİRAN!L46+TEMMUZ!L46+AĞUSTOS!L46+EYLÜL!L46+EKİM!L46+KASIM!L46+ARALIK!L46</f>
        <v>12</v>
      </c>
      <c r="M46" s="421">
        <f>OCAK!M46+ŞUBAT!M46+MART!M46+NİSAN!M46+MAYIS!M46+HAZİRAN!M46+TEMMUZ!M46+AĞUSTOS!M46+EYLÜL!M46+EKİM!M46+KASIM!M46+ARALIK!M46</f>
        <v>2</v>
      </c>
      <c r="N46" s="421">
        <f>OCAK!N46+ŞUBAT!N46+MART!N46+NİSAN!N46+MAYIS!N46+HAZİRAN!N46+TEMMUZ!N46+AĞUSTOS!N46+EYLÜL!N46+EKİM!N46+KASIM!N46+ARALIK!N46</f>
        <v>1</v>
      </c>
      <c r="O46" s="422">
        <f>OCAK!O46+ŞUBAT!O46+MART!O46+NİSAN!O46+MAYIS!O46+HAZİRAN!O46+TEMMUZ!O46+AĞUSTOS!O46+EYLÜL!O46+EKİM!O46+KASIM!O46+ARALIK!O46</f>
        <v>1</v>
      </c>
      <c r="P46" s="423">
        <f>OCAK!P46+ŞUBAT!P46+MART!P46+NİSAN!P46+MAYIS!P46+HAZİRAN!P46+TEMMUZ!P46+AĞUSTOS!P46+EYLÜL!P46+EKİM!P46+KASIM!P46+ARALIK!P46</f>
        <v>15</v>
      </c>
      <c r="Q46" s="423">
        <f>OCAK!Q46+ŞUBAT!Q46+MART!Q46+NİSAN!Q46+MAYIS!Q46+HAZİRAN!Q46+TEMMUZ!Q46+AĞUSTOS!Q46+EYLÜL!Q46+EKİM!Q46+KASIM!Q46+ARALIK!Q46</f>
        <v>5</v>
      </c>
      <c r="R46" s="423">
        <f>OCAK!R46+ŞUBAT!R46+MART!R46+NİSAN!R46+MAYIS!R46+HAZİRAN!R46+TEMMUZ!R46+AĞUSTOS!R46+EYLÜL!R46+EKİM!R46+KASIM!R46+ARALIK!R46</f>
        <v>0</v>
      </c>
      <c r="S46" s="423">
        <f>OCAK!S46+ŞUBAT!S46+MART!S46+NİSAN!S46+MAYIS!S46+HAZİRAN!S46+TEMMUZ!S46+AĞUSTOS!S46+EYLÜL!S46+EKİM!S46+KASIM!S46+ARALIK!S46</f>
        <v>2</v>
      </c>
      <c r="T46" s="423">
        <f>OCAK!T46+ŞUBAT!T46+MART!T46+NİSAN!T46+MAYIS!T46+HAZİRAN!T46+TEMMUZ!T46+AĞUSTOS!T46+EYLÜL!T46+EKİM!T46+KASIM!T46+ARALIK!T46</f>
        <v>0</v>
      </c>
      <c r="U46" s="424">
        <f>OCAK!U46+ŞUBAT!U46+MART!U46+NİSAN!U46+MAYIS!U46+HAZİRAN!U46+TEMMUZ!U46+AĞUSTOS!U46+EYLÜL!U46+EKİM!U46+KASIM!U46+ARALIK!U46</f>
        <v>14</v>
      </c>
      <c r="V46" s="424">
        <f>OCAK!V46+ŞUBAT!V46+MART!V46+NİSAN!V46+MAYIS!V46+HAZİRAN!V46+TEMMUZ!V46+AĞUSTOS!V46+EYLÜL!V46+EKİM!V46+KASIM!V46+ARALIK!V46</f>
        <v>0</v>
      </c>
      <c r="W46" s="425">
        <f>OCAK!W46+ŞUBAT!W46+MART!W46+NİSAN!W46+MAYIS!W46+HAZİRAN!W46+TEMMUZ!W46+AĞUSTOS!W46+EYLÜL!W46+EKİM!W46+KASIM!W46+ARALIK!W46</f>
        <v>9</v>
      </c>
      <c r="X46" s="425">
        <f>OCAK!X46+ŞUBAT!X46+MART!X46+NİSAN!X46+MAYIS!X46+HAZİRAN!X46+TEMMUZ!X46+AĞUSTOS!X46+EYLÜL!X46+EKİM!X46+KASIM!X46+ARALIK!X46</f>
        <v>3</v>
      </c>
      <c r="Y46" s="425">
        <f>OCAK!Y46+ŞUBAT!Y46+MART!Y46+NİSAN!Y46+MAYIS!Y46+HAZİRAN!Y46+TEMMUZ!Y46+AĞUSTOS!Y46+EYLÜL!Y46+EKİM!Y46+KASIM!Y46+ARALIK!Y46</f>
        <v>4</v>
      </c>
      <c r="Z46" s="426">
        <f>OCAK!Z46+ŞUBAT!Z46+MART!Z46+NİSAN!Z46+MAYIS!Z46+HAZİRAN!Z46+TEMMUZ!Z46+AĞUSTOS!Z46+EYLÜL!Z46+EKİM!Z46+KASIM!Z46+ARALIK!Z46</f>
        <v>8</v>
      </c>
      <c r="AA46" s="427">
        <f>OCAK!AA46+ŞUBAT!AA46+MART!AA46+NİSAN!AA46+MAYIS!AA46+HAZİRAN!AA46+TEMMUZ!AA46+AĞUSTOS!AA46+EYLÜL!AA46+EKİM!AA46+KASIM!AA46+ARALIK!AA46</f>
        <v>0</v>
      </c>
      <c r="AB46" s="427">
        <f>OCAK!AB46+ŞUBAT!AB46+MART!AB46+NİSAN!AB46+MAYIS!AB46+HAZİRAN!AB46+TEMMUZ!AB46+AĞUSTOS!AB46+EYLÜL!AB46+EKİM!AB46+KASIM!AB46+ARALIK!AB46</f>
        <v>0</v>
      </c>
      <c r="AC46" s="427">
        <f>OCAK!AC46+ŞUBAT!AC46+MART!AC46+NİSAN!AC46+MAYIS!AC46+HAZİRAN!AC46+TEMMUZ!AC46+AĞUSTOS!AC46+EYLÜL!AC46+EKİM!AC46+KASIM!AC46+ARALIK!AC46</f>
        <v>0</v>
      </c>
      <c r="AD46" s="427">
        <f>OCAK!AD46+ŞUBAT!AD46+MART!AD46+NİSAN!AD46+MAYIS!AD46+HAZİRAN!AD46+TEMMUZ!AD46+AĞUSTOS!AD46+EYLÜL!AD46+EKİM!AD46+KASIM!AD46+ARALIK!AD46</f>
        <v>0</v>
      </c>
      <c r="AE46" s="577">
        <f>OCAK!AE46+ŞUBAT!AE46+MART!AE46+NİSAN!AE46+MAYIS!AE46+HAZİRAN!AE46+TEMMUZ!AE46+AĞUSTOS!AE46+EYLÜL!AE46+EKİM!AE46+KASIM!AE46+ARALIK!AE46</f>
        <v>0</v>
      </c>
      <c r="AF46" s="578">
        <f>OCAK!AF46+ŞUBAT!AF46+MART!AF46+NİSAN!AF46+MAYIS!AF46+HAZİRAN!AF46+TEMMUZ!AF46+AĞUSTOS!AF46+EYLÜL!AF46+EKİM!AF46+KASIM!AF46+ARALIK!AF46</f>
        <v>0</v>
      </c>
      <c r="AG46" s="578">
        <f>OCAK!AG46+ŞUBAT!AG46+MART!AG46+NİSAN!AG46+MAYIS!AG46+HAZİRAN!AG46+TEMMUZ!AG46+AĞUSTOS!AG46+EYLÜL!AG46+EKİM!AG46+KASIM!AG46+ARALIK!AG46</f>
        <v>0</v>
      </c>
      <c r="AH46" s="430">
        <f>OCAK!AH46+ŞUBAT!AH46+MART!AH46+NİSAN!AH46+MAYIS!AH46+HAZİRAN!AH46+TEMMUZ!AH46+AĞUSTOS!AH46+EYLÜL!AH46+EKİM!AH46+KASIM!AH46+ARALIK!AH46</f>
        <v>6</v>
      </c>
      <c r="AI46" s="579">
        <f t="shared" si="0"/>
        <v>188</v>
      </c>
    </row>
    <row r="47" spans="1:35" s="84" customFormat="1" ht="94.5" customHeight="1" thickBot="1" x14ac:dyDescent="0.3">
      <c r="A47" s="169" t="s">
        <v>10</v>
      </c>
      <c r="B47" s="169"/>
      <c r="C47" s="390">
        <f t="shared" ref="C47:AH47" si="1">SUM(C3:C46)</f>
        <v>188</v>
      </c>
      <c r="D47" s="391">
        <f t="shared" si="1"/>
        <v>632</v>
      </c>
      <c r="E47" s="391">
        <f t="shared" si="1"/>
        <v>124</v>
      </c>
      <c r="F47" s="391">
        <f t="shared" si="1"/>
        <v>121</v>
      </c>
      <c r="G47" s="391">
        <f t="shared" si="1"/>
        <v>348</v>
      </c>
      <c r="H47" s="391">
        <f t="shared" si="1"/>
        <v>17</v>
      </c>
      <c r="I47" s="391">
        <f t="shared" si="1"/>
        <v>216</v>
      </c>
      <c r="J47" s="391">
        <f t="shared" si="1"/>
        <v>243</v>
      </c>
      <c r="K47" s="391">
        <f t="shared" si="1"/>
        <v>136</v>
      </c>
      <c r="L47" s="391">
        <f t="shared" si="1"/>
        <v>267</v>
      </c>
      <c r="M47" s="391">
        <f t="shared" si="1"/>
        <v>305</v>
      </c>
      <c r="N47" s="391">
        <f t="shared" si="1"/>
        <v>12</v>
      </c>
      <c r="O47" s="391">
        <f t="shared" si="1"/>
        <v>51</v>
      </c>
      <c r="P47" s="391">
        <f t="shared" si="1"/>
        <v>656</v>
      </c>
      <c r="Q47" s="391">
        <f t="shared" si="1"/>
        <v>411</v>
      </c>
      <c r="R47" s="391">
        <f t="shared" si="1"/>
        <v>60</v>
      </c>
      <c r="S47" s="391">
        <f t="shared" si="1"/>
        <v>57</v>
      </c>
      <c r="T47" s="391">
        <f t="shared" si="1"/>
        <v>151</v>
      </c>
      <c r="U47" s="391">
        <f t="shared" si="1"/>
        <v>470</v>
      </c>
      <c r="V47" s="391">
        <f t="shared" si="1"/>
        <v>0</v>
      </c>
      <c r="W47" s="391">
        <f t="shared" si="1"/>
        <v>355</v>
      </c>
      <c r="X47" s="391">
        <f t="shared" si="1"/>
        <v>90</v>
      </c>
      <c r="Y47" s="391">
        <f t="shared" si="1"/>
        <v>74</v>
      </c>
      <c r="Z47" s="391">
        <f t="shared" si="1"/>
        <v>489</v>
      </c>
      <c r="AA47" s="391">
        <f t="shared" si="1"/>
        <v>147</v>
      </c>
      <c r="AB47" s="391">
        <f t="shared" si="1"/>
        <v>21</v>
      </c>
      <c r="AC47" s="391">
        <f t="shared" si="1"/>
        <v>27</v>
      </c>
      <c r="AD47" s="391">
        <f t="shared" si="1"/>
        <v>17</v>
      </c>
      <c r="AE47" s="391">
        <f t="shared" si="1"/>
        <v>245</v>
      </c>
      <c r="AF47" s="391">
        <f t="shared" si="1"/>
        <v>131</v>
      </c>
      <c r="AG47" s="391">
        <f t="shared" si="1"/>
        <v>58</v>
      </c>
      <c r="AH47" s="391">
        <f t="shared" si="1"/>
        <v>580</v>
      </c>
      <c r="AI47" s="326">
        <f t="shared" si="0"/>
        <v>6699</v>
      </c>
    </row>
    <row r="48" spans="1:35" s="78" customFormat="1" ht="36" customHeight="1" x14ac:dyDescent="0.25">
      <c r="A48" s="677" t="s">
        <v>157</v>
      </c>
      <c r="B48" s="170"/>
      <c r="C48" s="598" t="s">
        <v>83</v>
      </c>
      <c r="D48" s="602" t="s">
        <v>2</v>
      </c>
      <c r="E48" s="602" t="s">
        <v>70</v>
      </c>
      <c r="F48" s="602" t="s">
        <v>87</v>
      </c>
      <c r="G48" s="604" t="s">
        <v>3</v>
      </c>
      <c r="H48" s="604" t="s">
        <v>72</v>
      </c>
      <c r="I48" s="604" t="s">
        <v>86</v>
      </c>
      <c r="J48" s="612" t="s">
        <v>1</v>
      </c>
      <c r="K48" s="612" t="s">
        <v>88</v>
      </c>
      <c r="L48" s="598" t="s">
        <v>0</v>
      </c>
      <c r="M48" s="598" t="s">
        <v>71</v>
      </c>
      <c r="N48" s="598" t="s">
        <v>73</v>
      </c>
      <c r="O48" s="604" t="s">
        <v>55</v>
      </c>
      <c r="P48" s="600" t="s">
        <v>95</v>
      </c>
      <c r="Q48" s="600" t="s">
        <v>74</v>
      </c>
      <c r="R48" s="600" t="s">
        <v>75</v>
      </c>
      <c r="S48" s="600" t="s">
        <v>163</v>
      </c>
      <c r="T48" s="600" t="s">
        <v>84</v>
      </c>
      <c r="U48" s="602" t="s">
        <v>56</v>
      </c>
      <c r="V48" s="602" t="s">
        <v>162</v>
      </c>
      <c r="W48" s="604" t="s">
        <v>57</v>
      </c>
      <c r="X48" s="604" t="s">
        <v>77</v>
      </c>
      <c r="Y48" s="604" t="s">
        <v>78</v>
      </c>
      <c r="Z48" s="600" t="s">
        <v>58</v>
      </c>
      <c r="AA48" s="606" t="s">
        <v>59</v>
      </c>
      <c r="AB48" s="606" t="s">
        <v>79</v>
      </c>
      <c r="AC48" s="606" t="s">
        <v>80</v>
      </c>
      <c r="AD48" s="606" t="s">
        <v>81</v>
      </c>
      <c r="AE48" s="616" t="s">
        <v>62</v>
      </c>
      <c r="AF48" s="608" t="s">
        <v>61</v>
      </c>
      <c r="AG48" s="608" t="s">
        <v>76</v>
      </c>
      <c r="AH48" s="614" t="s">
        <v>60</v>
      </c>
      <c r="AI48" s="620" t="s">
        <v>82</v>
      </c>
    </row>
    <row r="49" spans="1:35" s="78" customFormat="1" ht="36" customHeight="1" x14ac:dyDescent="0.25">
      <c r="A49" s="678"/>
      <c r="B49" s="170"/>
      <c r="C49" s="598"/>
      <c r="D49" s="602"/>
      <c r="E49" s="602"/>
      <c r="F49" s="602"/>
      <c r="G49" s="604"/>
      <c r="H49" s="604"/>
      <c r="I49" s="604"/>
      <c r="J49" s="612"/>
      <c r="K49" s="612"/>
      <c r="L49" s="598"/>
      <c r="M49" s="598"/>
      <c r="N49" s="598"/>
      <c r="O49" s="604"/>
      <c r="P49" s="600"/>
      <c r="Q49" s="600"/>
      <c r="R49" s="600"/>
      <c r="S49" s="600"/>
      <c r="T49" s="600"/>
      <c r="U49" s="602"/>
      <c r="V49" s="602"/>
      <c r="W49" s="604"/>
      <c r="X49" s="604"/>
      <c r="Y49" s="604"/>
      <c r="Z49" s="600"/>
      <c r="AA49" s="606"/>
      <c r="AB49" s="606"/>
      <c r="AC49" s="606"/>
      <c r="AD49" s="606"/>
      <c r="AE49" s="616"/>
      <c r="AF49" s="608"/>
      <c r="AG49" s="608"/>
      <c r="AH49" s="614"/>
      <c r="AI49" s="620"/>
    </row>
    <row r="50" spans="1:35" s="78" customFormat="1" ht="82.5" customHeight="1" x14ac:dyDescent="0.25">
      <c r="A50" s="678"/>
      <c r="B50" s="170"/>
      <c r="C50" s="598"/>
      <c r="D50" s="602"/>
      <c r="E50" s="602"/>
      <c r="F50" s="602"/>
      <c r="G50" s="604"/>
      <c r="H50" s="604"/>
      <c r="I50" s="604"/>
      <c r="J50" s="612"/>
      <c r="K50" s="612"/>
      <c r="L50" s="598"/>
      <c r="M50" s="598"/>
      <c r="N50" s="598"/>
      <c r="O50" s="604"/>
      <c r="P50" s="600"/>
      <c r="Q50" s="600"/>
      <c r="R50" s="600"/>
      <c r="S50" s="600"/>
      <c r="T50" s="600"/>
      <c r="U50" s="602"/>
      <c r="V50" s="602"/>
      <c r="W50" s="604"/>
      <c r="X50" s="604"/>
      <c r="Y50" s="604"/>
      <c r="Z50" s="600"/>
      <c r="AA50" s="606"/>
      <c r="AB50" s="606"/>
      <c r="AC50" s="606"/>
      <c r="AD50" s="606"/>
      <c r="AE50" s="616"/>
      <c r="AF50" s="608"/>
      <c r="AG50" s="608"/>
      <c r="AH50" s="614"/>
      <c r="AI50" s="620"/>
    </row>
    <row r="51" spans="1:35" s="78" customFormat="1" ht="36" customHeight="1" x14ac:dyDescent="0.25">
      <c r="A51" s="679"/>
      <c r="B51" s="171"/>
      <c r="C51" s="599"/>
      <c r="D51" s="603"/>
      <c r="E51" s="603"/>
      <c r="F51" s="603"/>
      <c r="G51" s="605"/>
      <c r="H51" s="605"/>
      <c r="I51" s="605"/>
      <c r="J51" s="613"/>
      <c r="K51" s="613"/>
      <c r="L51" s="599"/>
      <c r="M51" s="599"/>
      <c r="N51" s="599"/>
      <c r="O51" s="605"/>
      <c r="P51" s="601"/>
      <c r="Q51" s="601"/>
      <c r="R51" s="601"/>
      <c r="S51" s="601"/>
      <c r="T51" s="601"/>
      <c r="U51" s="603"/>
      <c r="V51" s="603"/>
      <c r="W51" s="605"/>
      <c r="X51" s="605"/>
      <c r="Y51" s="605"/>
      <c r="Z51" s="601"/>
      <c r="AA51" s="607"/>
      <c r="AB51" s="607"/>
      <c r="AC51" s="607"/>
      <c r="AD51" s="607"/>
      <c r="AE51" s="617"/>
      <c r="AF51" s="609"/>
      <c r="AG51" s="609"/>
      <c r="AH51" s="615"/>
      <c r="AI51" s="621"/>
    </row>
    <row r="52" spans="1:35" s="572" customFormat="1" ht="68.25" customHeight="1" x14ac:dyDescent="0.25">
      <c r="A52" s="515" t="s">
        <v>93</v>
      </c>
      <c r="B52" s="569"/>
      <c r="C52" s="250">
        <f>OCAK!C52+ŞUBAT!C52+MART!C52+NİSAN!C52+MAYIS!C52+TEMMUZ!C52+HAZİRAN!C52+AĞUSTOS!C52+EYLÜL!C52+EKİM!C52+KASIM!C52+ARALIK!C52</f>
        <v>19</v>
      </c>
      <c r="D52" s="251">
        <f>OCAK!D52+ŞUBAT!D52+MART!D52+NİSAN!D52+MAYIS!D52+TEMMUZ!D52+HAZİRAN!D52+AĞUSTOS!D52+EYLÜL!D52+EKİM!D52+KASIM!D52+ARALIK!D52</f>
        <v>2</v>
      </c>
      <c r="E52" s="251">
        <f>OCAK!E52+ŞUBAT!E52+MART!E52+NİSAN!E52+MAYIS!E52+TEMMUZ!E52+HAZİRAN!E52+AĞUSTOS!E52+EYLÜL!E52+EKİM!E52+KASIM!E52+ARALIK!E52</f>
        <v>0</v>
      </c>
      <c r="F52" s="251">
        <f>OCAK!F52+ŞUBAT!F52+MART!F52+NİSAN!F52+MAYIS!F52+TEMMUZ!F52+HAZİRAN!F52+AĞUSTOS!F52+EYLÜL!F52+EKİM!F52+KASIM!F52+ARALIK!F52</f>
        <v>0</v>
      </c>
      <c r="G52" s="252">
        <f>OCAK!G52+ŞUBAT!G52+MART!G52+NİSAN!G52+MAYIS!G52+TEMMUZ!G52+HAZİRAN!G52+AĞUSTOS!G52+EYLÜL!G52+EKİM!G52+KASIM!G52+ARALIK!G52</f>
        <v>31</v>
      </c>
      <c r="H52" s="252">
        <f>OCAK!H52+ŞUBAT!H52+MART!H52+NİSAN!H52+MAYIS!H52+TEMMUZ!H52+HAZİRAN!H52+AĞUSTOS!H52+EYLÜL!H52+EKİM!H52+KASIM!H52+ARALIK!H52</f>
        <v>1</v>
      </c>
      <c r="I52" s="252">
        <f>OCAK!I52+ŞUBAT!I52+MART!I52+NİSAN!I52+MAYIS!I52+TEMMUZ!I52+HAZİRAN!I52+AĞUSTOS!I52+EYLÜL!I52+EKİM!I52+KASIM!I52+ARALIK!I52</f>
        <v>0</v>
      </c>
      <c r="J52" s="253">
        <f>OCAK!J52+ŞUBAT!J52+MART!J52+NİSAN!J52+MAYIS!J52+TEMMUZ!J52+HAZİRAN!J52+AĞUSTOS!J52+EYLÜL!J52+EKİM!J52+KASIM!J52+ARALIK!J52</f>
        <v>9</v>
      </c>
      <c r="K52" s="253">
        <f>OCAK!K52+ŞUBAT!K52+MART!K52+NİSAN!K52+MAYIS!K52+TEMMUZ!K52+HAZİRAN!K52+AĞUSTOS!K52+EYLÜL!K52+EKİM!K52+KASIM!K52+ARALIK!K52</f>
        <v>0</v>
      </c>
      <c r="L52" s="254">
        <f>OCAK!L52+ŞUBAT!L52+MART!L52+NİSAN!L52+MAYIS!L52+TEMMUZ!L52+HAZİRAN!L52+AĞUSTOS!L52+EYLÜL!L52+EKİM!L52+KASIM!L52+ARALIK!L52</f>
        <v>3</v>
      </c>
      <c r="M52" s="254">
        <f>OCAK!M52+ŞUBAT!M52+MART!M52+NİSAN!M52+MAYIS!M52+TEMMUZ!M52+HAZİRAN!M52+AĞUSTOS!M52+EYLÜL!M52+EKİM!M52+KASIM!M52+ARALIK!M52</f>
        <v>1</v>
      </c>
      <c r="N52" s="254">
        <f>OCAK!N52+ŞUBAT!N52+MART!N52+NİSAN!N52+MAYIS!N52+TEMMUZ!N52+HAZİRAN!N52+AĞUSTOS!N52+EYLÜL!N52+EKİM!N52+KASIM!N52+ARALIK!N52</f>
        <v>0</v>
      </c>
      <c r="O52" s="255">
        <f>OCAK!O52+ŞUBAT!O52+MART!O52+NİSAN!O52+MAYIS!O52+TEMMUZ!O52+HAZİRAN!O52+AĞUSTOS!O52+EYLÜL!O52+EKİM!O52+KASIM!O52+ARALIK!O52</f>
        <v>0</v>
      </c>
      <c r="P52" s="256">
        <f>OCAK!P52+ŞUBAT!P52+MART!P52+NİSAN!P52+MAYIS!P52+TEMMUZ!P52+HAZİRAN!P52+AĞUSTOS!P52+EYLÜL!P52+EKİM!P52+KASIM!P52+ARALIK!P52</f>
        <v>8</v>
      </c>
      <c r="Q52" s="256">
        <f>OCAK!Q52+ŞUBAT!Q52+MART!Q52+NİSAN!Q52+MAYIS!Q52+TEMMUZ!Q52+HAZİRAN!Q52+AĞUSTOS!Q52+EYLÜL!Q52+EKİM!Q52+KASIM!Q52+ARALIK!Q52</f>
        <v>0</v>
      </c>
      <c r="R52" s="256">
        <f>OCAK!R52+ŞUBAT!R52+MART!R52+NİSAN!R52+MAYIS!R52+TEMMUZ!R52+HAZİRAN!R52+AĞUSTOS!R52+EYLÜL!R52+EKİM!R52+KASIM!R52+ARALIK!R52</f>
        <v>0</v>
      </c>
      <c r="S52" s="256">
        <f>OCAK!S52+ŞUBAT!S52+MART!S52+NİSAN!S52+MAYIS!S52+TEMMUZ!S52+HAZİRAN!S52+AĞUSTOS!S52+EYLÜL!S52+EKİM!S52+KASIM!S52+ARALIK!S52</f>
        <v>0</v>
      </c>
      <c r="T52" s="256">
        <f>OCAK!T52+ŞUBAT!T52+MART!T52+NİSAN!T52+MAYIS!T52+TEMMUZ!T52+HAZİRAN!T52+AĞUSTOS!T52+EYLÜL!T52+EKİM!T52+KASIM!T52+ARALIK!T52</f>
        <v>0</v>
      </c>
      <c r="U52" s="257">
        <f>OCAK!U52+ŞUBAT!U52+MART!U52+NİSAN!U52+MAYIS!U52+TEMMUZ!U52+HAZİRAN!U52+AĞUSTOS!U52+EYLÜL!U52+EKİM!U52+KASIM!U52+ARALIK!U52</f>
        <v>1</v>
      </c>
      <c r="V52" s="257">
        <f>OCAK!V52+ŞUBAT!V52+MART!V52+NİSAN!V52+MAYIS!V52+TEMMUZ!V52+HAZİRAN!V52+AĞUSTOS!V52+EYLÜL!V52+EKİM!V52+KASIM!V52+ARALIK!V52</f>
        <v>0</v>
      </c>
      <c r="W52" s="258">
        <f>OCAK!W52+ŞUBAT!W52+MART!W52+NİSAN!W52+MAYIS!W52+TEMMUZ!W52+HAZİRAN!W52+AĞUSTOS!W52+EYLÜL!W52+EKİM!W52+KASIM!W52+ARALIK!W52</f>
        <v>1</v>
      </c>
      <c r="X52" s="258">
        <f>OCAK!X52+ŞUBAT!X52+MART!X52+NİSAN!X52+MAYIS!X52+TEMMUZ!X52+HAZİRAN!X52+AĞUSTOS!X52+EYLÜL!X52+EKİM!X52+KASIM!X52+ARALIK!X52</f>
        <v>0</v>
      </c>
      <c r="Y52" s="258">
        <f>OCAK!Y52+ŞUBAT!Y52+MART!Y52+NİSAN!Y52+MAYIS!Y52+TEMMUZ!Y52+HAZİRAN!Y52+AĞUSTOS!Y52+EYLÜL!Y52+EKİM!Y52+KASIM!Y52+ARALIK!Y52</f>
        <v>0</v>
      </c>
      <c r="Z52" s="259">
        <f>OCAK!Z52+ŞUBAT!Z52+MART!Z52+NİSAN!Z52+MAYIS!Z52+TEMMUZ!Z52+HAZİRAN!Z52+AĞUSTOS!Z52+EYLÜL!Z52+EKİM!Z52+KASIM!Z52+ARALIK!Z52</f>
        <v>0</v>
      </c>
      <c r="AA52" s="260">
        <f>OCAK!AA52+ŞUBAT!AA52+MART!AA52+NİSAN!AA52+MAYIS!AA52+TEMMUZ!AA52+HAZİRAN!AA52+AĞUSTOS!AA52+EYLÜL!AA52+EKİM!AA52+KASIM!AA52+ARALIK!AA52</f>
        <v>0</v>
      </c>
      <c r="AB52" s="260">
        <f>OCAK!AB52+ŞUBAT!AB52+MART!AB52+NİSAN!AB52+MAYIS!AB52+TEMMUZ!AB52+HAZİRAN!AB52+AĞUSTOS!AB52+EYLÜL!AB52+EKİM!AB52+KASIM!AB52+ARALIK!AB52</f>
        <v>0</v>
      </c>
      <c r="AC52" s="260">
        <f>OCAK!AC52+ŞUBAT!AC52+MART!AC52+NİSAN!AC52+MAYIS!AC52+TEMMUZ!AC52+HAZİRAN!AC52+AĞUSTOS!AC52+EYLÜL!AC52+EKİM!AC52+KASIM!AC52+ARALIK!AC52</f>
        <v>0</v>
      </c>
      <c r="AD52" s="260">
        <f>OCAK!AD52+ŞUBAT!AD52+MART!AD52+NİSAN!AD52+MAYIS!AD52+TEMMUZ!AD52+HAZİRAN!AD52+AĞUSTOS!AD52+EYLÜL!AD52+EKİM!AD52+KASIM!AD52+ARALIK!AD52</f>
        <v>0</v>
      </c>
      <c r="AE52" s="570">
        <f>OCAK!AE52+ŞUBAT!AE52+MART!AE52+NİSAN!AE52+MAYIS!AE52+TEMMUZ!AE52+HAZİRAN!AE52+AĞUSTOS!AE52+EYLÜL!AE52+EKİM!AE52+KASIM!AE52+ARALIK!AE52</f>
        <v>0</v>
      </c>
      <c r="AF52" s="571">
        <f>OCAK!AF52+ŞUBAT!AF52+MART!AF52+NİSAN!AF52+MAYIS!AF52+TEMMUZ!AF52+HAZİRAN!AF52+AĞUSTOS!AF52+EYLÜL!AF52+EKİM!AF52+KASIM!AF52+ARALIK!AF52</f>
        <v>0</v>
      </c>
      <c r="AG52" s="571">
        <f>OCAK!AG52+ŞUBAT!AG52+MART!AG52+NİSAN!AG52+MAYIS!AG52+TEMMUZ!AG52+HAZİRAN!AG52+AĞUSTOS!AG52+EYLÜL!AG52+EKİM!AG52+KASIM!AG52+ARALIK!AG52</f>
        <v>0</v>
      </c>
      <c r="AH52" s="263">
        <f>OCAK!AH52+ŞUBAT!AH52+MART!AH52+NİSAN!AH52+MAYIS!AH52+TEMMUZ!AH52+HAZİRAN!AH52+AĞUSTOS!AH52+EYLÜL!AH52+EKİM!AH52+KASIM!AH52+ARALIK!AH52</f>
        <v>4</v>
      </c>
      <c r="AI52" s="298">
        <f>OCAK!AI52+ŞUBAT!AI52+MART!AI52+NİSAN!AI52+MAYIS!AI52+TEMMUZ!AI52+HAZİRAN!AI52+AĞUSTOS!AI52+EYLÜL!AI52+EKİM!AI52+KASIM!AI52+ARALIK!AI52</f>
        <v>80</v>
      </c>
    </row>
    <row r="53" spans="1:35" s="572" customFormat="1" ht="68.25" customHeight="1" x14ac:dyDescent="0.25">
      <c r="A53" s="515" t="s">
        <v>91</v>
      </c>
      <c r="B53" s="569"/>
      <c r="C53" s="250">
        <f>OCAK!C53+ŞUBAT!C53+MART!C53+NİSAN!C53+MAYIS!C53+TEMMUZ!C53+HAZİRAN!C53+AĞUSTOS!C53+EYLÜL!C53+EKİM!C53+KASIM!C53+ARALIK!C53</f>
        <v>0</v>
      </c>
      <c r="D53" s="251">
        <f>OCAK!D53+ŞUBAT!D53+MART!D53+NİSAN!D53+MAYIS!D53+TEMMUZ!D53+HAZİRAN!D53+AĞUSTOS!D53+EYLÜL!D53+EKİM!D53+KASIM!D53+ARALIK!D53</f>
        <v>0</v>
      </c>
      <c r="E53" s="251">
        <f>OCAK!E53+ŞUBAT!E53+MART!E53+NİSAN!E53+MAYIS!E53+TEMMUZ!E53+HAZİRAN!E53+AĞUSTOS!E53+EYLÜL!E53+EKİM!E53+KASIM!E53+ARALIK!E53</f>
        <v>0</v>
      </c>
      <c r="F53" s="251">
        <f>OCAK!F53+ŞUBAT!F53+MART!F53+NİSAN!F53+MAYIS!F53+TEMMUZ!F53+HAZİRAN!F53+AĞUSTOS!F53+EYLÜL!F53+EKİM!F53+KASIM!F53+ARALIK!F53</f>
        <v>0</v>
      </c>
      <c r="G53" s="252">
        <f>OCAK!G53+ŞUBAT!G53+MART!G53+NİSAN!G53+MAYIS!G53+TEMMUZ!G53+HAZİRAN!G53+AĞUSTOS!G53+EYLÜL!G53+EKİM!G53+KASIM!G53+ARALIK!G53</f>
        <v>0</v>
      </c>
      <c r="H53" s="252">
        <f>OCAK!H53+ŞUBAT!H53+MART!H53+NİSAN!H53+MAYIS!H53+TEMMUZ!H53+HAZİRAN!H53+AĞUSTOS!H53+EYLÜL!H53+EKİM!H53+KASIM!H53+ARALIK!H53</f>
        <v>0</v>
      </c>
      <c r="I53" s="252">
        <f>OCAK!I53+ŞUBAT!I53+MART!I53+NİSAN!I53+MAYIS!I53+TEMMUZ!I53+HAZİRAN!I53+AĞUSTOS!I53+EYLÜL!I53+EKİM!I53+KASIM!I53+ARALIK!I53</f>
        <v>0</v>
      </c>
      <c r="J53" s="253">
        <f>OCAK!J53+ŞUBAT!J53+MART!J53+NİSAN!J53+MAYIS!J53+TEMMUZ!J53+HAZİRAN!J53+AĞUSTOS!J53+EYLÜL!J53+EKİM!J53+KASIM!J53+ARALIK!J53</f>
        <v>0</v>
      </c>
      <c r="K53" s="253">
        <f>OCAK!K53+ŞUBAT!K53+MART!K53+NİSAN!K53+MAYIS!K53+TEMMUZ!K53+HAZİRAN!K53+AĞUSTOS!K53+EYLÜL!K53+EKİM!K53+KASIM!K53+ARALIK!K53</f>
        <v>0</v>
      </c>
      <c r="L53" s="254">
        <f>OCAK!L53+ŞUBAT!L53+MART!L53+NİSAN!L53+MAYIS!L53+TEMMUZ!L53+HAZİRAN!L53+AĞUSTOS!L53+EYLÜL!L53+EKİM!L53+KASIM!L53+ARALIK!L53</f>
        <v>0</v>
      </c>
      <c r="M53" s="254">
        <f>OCAK!M53+ŞUBAT!M53+MART!M53+NİSAN!M53+MAYIS!M53+TEMMUZ!M53+HAZİRAN!M53+AĞUSTOS!M53+EYLÜL!M53+EKİM!M53+KASIM!M53+ARALIK!M53</f>
        <v>0</v>
      </c>
      <c r="N53" s="254">
        <f>OCAK!N53+ŞUBAT!N53+MART!N53+NİSAN!N53+MAYIS!N53+TEMMUZ!N53+HAZİRAN!N53+AĞUSTOS!N53+EYLÜL!N53+EKİM!N53+KASIM!N53+ARALIK!N53</f>
        <v>0</v>
      </c>
      <c r="O53" s="255">
        <f>OCAK!O53+ŞUBAT!O53+MART!O53+NİSAN!O53+MAYIS!O53+TEMMUZ!O53+HAZİRAN!O53+AĞUSTOS!O53+EYLÜL!O53+EKİM!O53+KASIM!O53+ARALIK!O53</f>
        <v>0</v>
      </c>
      <c r="P53" s="256">
        <f>OCAK!P53+ŞUBAT!P53+MART!P53+NİSAN!P53+MAYIS!P53+TEMMUZ!P53+HAZİRAN!P53+AĞUSTOS!P53+EYLÜL!P53+EKİM!P53+KASIM!P53+ARALIK!P53</f>
        <v>0</v>
      </c>
      <c r="Q53" s="256">
        <f>OCAK!Q53+ŞUBAT!Q53+MART!Q53+NİSAN!Q53+MAYIS!Q53+TEMMUZ!Q53+HAZİRAN!Q53+AĞUSTOS!Q53+EYLÜL!Q53+EKİM!Q53+KASIM!Q53+ARALIK!Q53</f>
        <v>0</v>
      </c>
      <c r="R53" s="256">
        <f>OCAK!R53+ŞUBAT!R53+MART!R53+NİSAN!R53+MAYIS!R53+TEMMUZ!R53+HAZİRAN!R53+AĞUSTOS!R53+EYLÜL!R53+EKİM!R53+KASIM!R53+ARALIK!R53</f>
        <v>0</v>
      </c>
      <c r="S53" s="256">
        <f>OCAK!S53+ŞUBAT!S53+MART!S53+NİSAN!S53+MAYIS!S53+TEMMUZ!S53+HAZİRAN!S53+AĞUSTOS!S53+EYLÜL!S53+EKİM!S53+KASIM!S53+ARALIK!S53</f>
        <v>0</v>
      </c>
      <c r="T53" s="256">
        <f>OCAK!T53+ŞUBAT!T53+MART!T53+NİSAN!T53+MAYIS!T53+TEMMUZ!T53+HAZİRAN!T53+AĞUSTOS!T53+EYLÜL!T53+EKİM!T53+KASIM!T53+ARALIK!T53</f>
        <v>0</v>
      </c>
      <c r="U53" s="257">
        <f>OCAK!U53+ŞUBAT!U53+MART!U53+NİSAN!U53+MAYIS!U53+TEMMUZ!U53+HAZİRAN!U53+AĞUSTOS!U53+EYLÜL!U53+EKİM!U53+KASIM!U53+ARALIK!U53</f>
        <v>0</v>
      </c>
      <c r="V53" s="257">
        <f>OCAK!V53+ŞUBAT!V53+MART!V53+NİSAN!V53+MAYIS!V53+TEMMUZ!V53+HAZİRAN!V53+AĞUSTOS!V53+EYLÜL!V53+EKİM!V53+KASIM!V53+ARALIK!V53</f>
        <v>0</v>
      </c>
      <c r="W53" s="258">
        <f>OCAK!W53+ŞUBAT!W53+MART!W53+NİSAN!W53+MAYIS!W53+TEMMUZ!W53+HAZİRAN!W53+AĞUSTOS!W53+EYLÜL!W53+EKİM!W53+KASIM!W53+ARALIK!W53</f>
        <v>0</v>
      </c>
      <c r="X53" s="258">
        <f>OCAK!X53+ŞUBAT!X53+MART!X53+NİSAN!X53+MAYIS!X53+TEMMUZ!X53+HAZİRAN!X53+AĞUSTOS!X53+EYLÜL!X53+EKİM!X53+KASIM!X53+ARALIK!X53</f>
        <v>0</v>
      </c>
      <c r="Y53" s="258">
        <f>OCAK!Y53+ŞUBAT!Y53+MART!Y53+NİSAN!Y53+MAYIS!Y53+TEMMUZ!Y53+HAZİRAN!Y53+AĞUSTOS!Y53+EYLÜL!Y53+EKİM!Y53+KASIM!Y53+ARALIK!Y53</f>
        <v>0</v>
      </c>
      <c r="Z53" s="259">
        <f>OCAK!Z53+ŞUBAT!Z53+MART!Z53+NİSAN!Z53+MAYIS!Z53+TEMMUZ!Z53+HAZİRAN!Z53+AĞUSTOS!Z53+EYLÜL!Z53+EKİM!Z53+KASIM!Z53+ARALIK!Z53</f>
        <v>0</v>
      </c>
      <c r="AA53" s="260">
        <f>OCAK!AA53+ŞUBAT!AA53+MART!AA53+NİSAN!AA53+MAYIS!AA53+TEMMUZ!AA53+HAZİRAN!AA53+AĞUSTOS!AA53+EYLÜL!AA53+EKİM!AA53+KASIM!AA53+ARALIK!AA53</f>
        <v>0</v>
      </c>
      <c r="AB53" s="260">
        <f>OCAK!AB53+ŞUBAT!AB53+MART!AB53+NİSAN!AB53+MAYIS!AB53+TEMMUZ!AB53+HAZİRAN!AB53+AĞUSTOS!AB53+EYLÜL!AB53+EKİM!AB53+KASIM!AB53+ARALIK!AB53</f>
        <v>0</v>
      </c>
      <c r="AC53" s="260">
        <f>OCAK!AC53+ŞUBAT!AC53+MART!AC53+NİSAN!AC53+MAYIS!AC53+TEMMUZ!AC53+HAZİRAN!AC53+AĞUSTOS!AC53+EYLÜL!AC53+EKİM!AC53+KASIM!AC53+ARALIK!AC53</f>
        <v>0</v>
      </c>
      <c r="AD53" s="260">
        <f>OCAK!AD53+ŞUBAT!AD53+MART!AD53+NİSAN!AD53+MAYIS!AD53+TEMMUZ!AD53+HAZİRAN!AD53+AĞUSTOS!AD53+EYLÜL!AD53+EKİM!AD53+KASIM!AD53+ARALIK!AD53</f>
        <v>0</v>
      </c>
      <c r="AE53" s="570">
        <f>OCAK!AE53+ŞUBAT!AE53+MART!AE53+NİSAN!AE53+MAYIS!AE53+TEMMUZ!AE53+HAZİRAN!AE53+AĞUSTOS!AE53+EYLÜL!AE53+EKİM!AE53+KASIM!AE53+ARALIK!AE53</f>
        <v>0</v>
      </c>
      <c r="AF53" s="571">
        <f>OCAK!AF53+ŞUBAT!AF53+MART!AF53+NİSAN!AF53+MAYIS!AF53+TEMMUZ!AF53+HAZİRAN!AF53+AĞUSTOS!AF53+EYLÜL!AF53+EKİM!AF53+KASIM!AF53+ARALIK!AF53</f>
        <v>0</v>
      </c>
      <c r="AG53" s="571">
        <f>OCAK!AG53+ŞUBAT!AG53+MART!AG53+NİSAN!AG53+MAYIS!AG53+TEMMUZ!AG53+HAZİRAN!AG53+AĞUSTOS!AG53+EYLÜL!AG53+EKİM!AG53+KASIM!AG53+ARALIK!AG53</f>
        <v>0</v>
      </c>
      <c r="AH53" s="263">
        <f>OCAK!AH53+ŞUBAT!AH53+MART!AH53+NİSAN!AH53+MAYIS!AH53+TEMMUZ!AH53+HAZİRAN!AH53+AĞUSTOS!AH53+EYLÜL!AH53+EKİM!AH53+KASIM!AH53+ARALIK!AH53</f>
        <v>0</v>
      </c>
      <c r="AI53" s="298">
        <f>OCAK!AI53+ŞUBAT!AI53+MART!AI53+NİSAN!AI53+MAYIS!AI53+TEMMUZ!AI53+HAZİRAN!AI53+AĞUSTOS!AI53+EYLÜL!AI53+EKİM!AI53+KASIM!AI53+ARALIK!AI53</f>
        <v>0</v>
      </c>
    </row>
    <row r="54" spans="1:35" s="116" customFormat="1" ht="81.75" customHeight="1" thickBot="1" x14ac:dyDescent="0.3">
      <c r="A54" s="573" t="s">
        <v>10</v>
      </c>
      <c r="B54" s="574"/>
      <c r="C54" s="575">
        <f>OCAK!C54+ŞUBAT!C54+MART!C54+NİSAN!C54+MAYIS!C54+HAZİRAN!C54+TEMMUZ!C54+AĞUSTOS!C54+EYLÜL!C54+EKİM!C54+KASIM!C54+ARALIK!C54</f>
        <v>19</v>
      </c>
      <c r="D54" s="575">
        <f>OCAK!D54+ŞUBAT!D54+MART!D54+NİSAN!D54+MAYIS!D54+HAZİRAN!D54+TEMMUZ!D54+AĞUSTOS!D54+EYLÜL!D54+EKİM!D54+KASIM!D54+ARALIK!D54</f>
        <v>2</v>
      </c>
      <c r="E54" s="575">
        <f>OCAK!E54+ŞUBAT!E54+MART!E54+NİSAN!E54+MAYIS!E54+HAZİRAN!E54+TEMMUZ!E54+AĞUSTOS!E54+EYLÜL!E54+EKİM!E54+KASIM!E54+ARALIK!E54</f>
        <v>0</v>
      </c>
      <c r="F54" s="575">
        <f>OCAK!F54+ŞUBAT!F54+MART!F54+NİSAN!F54+MAYIS!F54+HAZİRAN!F54+TEMMUZ!F54+AĞUSTOS!F54+EYLÜL!F54+EKİM!F54+KASIM!F54+ARALIK!F54</f>
        <v>0</v>
      </c>
      <c r="G54" s="575">
        <f>OCAK!G54+ŞUBAT!G54+MART!G54+NİSAN!G54+MAYIS!G54+HAZİRAN!G54+TEMMUZ!G54+AĞUSTOS!G54+EYLÜL!G54+EKİM!G54+KASIM!G54+ARALIK!G54</f>
        <v>31</v>
      </c>
      <c r="H54" s="575">
        <f>OCAK!H54+ŞUBAT!H54+MART!H54+NİSAN!H54+MAYIS!H54+HAZİRAN!H54+TEMMUZ!H54+AĞUSTOS!H54+EYLÜL!H54+EKİM!H54+KASIM!H54+ARALIK!H54</f>
        <v>1</v>
      </c>
      <c r="I54" s="575">
        <f>OCAK!I54+ŞUBAT!I54+MART!I54+NİSAN!I54+MAYIS!I54+HAZİRAN!I54+TEMMUZ!I54+AĞUSTOS!I54+EYLÜL!I54+EKİM!I54+KASIM!I54+ARALIK!I54</f>
        <v>0</v>
      </c>
      <c r="J54" s="575">
        <f>OCAK!J54+ŞUBAT!J54+MART!J54+NİSAN!J54+MAYIS!J54+HAZİRAN!J54+TEMMUZ!J54+AĞUSTOS!J54+EYLÜL!J54+EKİM!J54+KASIM!J54+ARALIK!J54</f>
        <v>9</v>
      </c>
      <c r="K54" s="575">
        <f>OCAK!K54+ŞUBAT!K54+MART!K54+NİSAN!K54+MAYIS!K54+HAZİRAN!K54+TEMMUZ!K54+AĞUSTOS!K54+EYLÜL!K54+EKİM!K54+KASIM!K54+ARALIK!K54</f>
        <v>0</v>
      </c>
      <c r="L54" s="575">
        <f>OCAK!L54+ŞUBAT!L54+MART!L54+NİSAN!L54+MAYIS!L54+HAZİRAN!L54+TEMMUZ!L54+AĞUSTOS!L54+EYLÜL!L54+EKİM!L54+KASIM!L54+ARALIK!L54</f>
        <v>3</v>
      </c>
      <c r="M54" s="575">
        <f>OCAK!M54+ŞUBAT!M54+MART!M54+NİSAN!M54+MAYIS!M54+HAZİRAN!M54+TEMMUZ!M54+AĞUSTOS!M54+EYLÜL!M54+EKİM!M54+KASIM!M54+ARALIK!M54</f>
        <v>1</v>
      </c>
      <c r="N54" s="575">
        <f>OCAK!N54+ŞUBAT!N54+MART!N54+NİSAN!N54+MAYIS!N54+HAZİRAN!N54+TEMMUZ!N54+AĞUSTOS!N54+EYLÜL!N54+EKİM!N54+KASIM!N54+ARALIK!N54</f>
        <v>0</v>
      </c>
      <c r="O54" s="575">
        <f>OCAK!O54+ŞUBAT!O54+MART!O54+NİSAN!O54+MAYIS!O54+HAZİRAN!O54+TEMMUZ!O54+AĞUSTOS!O54+EYLÜL!O54+EKİM!O54+KASIM!O54+ARALIK!O54</f>
        <v>0</v>
      </c>
      <c r="P54" s="575">
        <f>OCAK!P54+ŞUBAT!P54+MART!P54+NİSAN!P54+MAYIS!P54+HAZİRAN!P54+TEMMUZ!P54+AĞUSTOS!P54+EYLÜL!P54+EKİM!P54+KASIM!P54+ARALIK!P54</f>
        <v>8</v>
      </c>
      <c r="Q54" s="575">
        <f>OCAK!Q54+ŞUBAT!Q54+MART!Q54+NİSAN!Q54+MAYIS!Q54+HAZİRAN!Q54+TEMMUZ!Q54+AĞUSTOS!Q54+EYLÜL!Q54+EKİM!Q54+KASIM!Q54+ARALIK!Q54</f>
        <v>0</v>
      </c>
      <c r="R54" s="575">
        <f>OCAK!R54+ŞUBAT!R54+MART!R54+NİSAN!R54+MAYIS!R54+HAZİRAN!R54+TEMMUZ!R54+AĞUSTOS!R54+EYLÜL!R54+EKİM!R54+KASIM!R54+ARALIK!R54</f>
        <v>0</v>
      </c>
      <c r="S54" s="575">
        <f>OCAK!S54+ŞUBAT!S54+MART!S54+NİSAN!S54+MAYIS!S54+HAZİRAN!S54+TEMMUZ!S54+AĞUSTOS!S54+EYLÜL!S54+EKİM!S54+KASIM!S54+ARALIK!S54</f>
        <v>0</v>
      </c>
      <c r="T54" s="575">
        <f>OCAK!T54+ŞUBAT!T54+MART!T54+NİSAN!T54+MAYIS!T54+HAZİRAN!T54+TEMMUZ!T54+AĞUSTOS!T54+EYLÜL!T54+EKİM!T54+KASIM!T54+ARALIK!T54</f>
        <v>0</v>
      </c>
      <c r="U54" s="575">
        <f>OCAK!U54+ŞUBAT!U54+MART!U54+NİSAN!U54+MAYIS!U54+HAZİRAN!U54+TEMMUZ!U54+AĞUSTOS!U54+EYLÜL!U54+EKİM!U54+KASIM!U54+ARALIK!U54</f>
        <v>1</v>
      </c>
      <c r="V54" s="575">
        <f>OCAK!V54+ŞUBAT!V54+MART!V54+NİSAN!V54+MAYIS!V54+HAZİRAN!V54+TEMMUZ!V54+AĞUSTOS!V54+EYLÜL!V54+EKİM!V54+KASIM!V54+ARALIK!V54</f>
        <v>0</v>
      </c>
      <c r="W54" s="575">
        <f>OCAK!W54+ŞUBAT!W54+MART!W54+NİSAN!W54+MAYIS!W54+HAZİRAN!W54+TEMMUZ!W54+AĞUSTOS!W54+EYLÜL!W54+EKİM!W54+KASIM!W54+ARALIK!W54</f>
        <v>1</v>
      </c>
      <c r="X54" s="575">
        <f>OCAK!X54+ŞUBAT!X54+MART!X54+NİSAN!X54+MAYIS!X54+HAZİRAN!X54+TEMMUZ!X54+AĞUSTOS!X54+EYLÜL!X54+EKİM!X54+KASIM!X54+ARALIK!X54</f>
        <v>0</v>
      </c>
      <c r="Y54" s="575">
        <f>OCAK!Y54+ŞUBAT!Y54+MART!Y54+NİSAN!Y54+MAYIS!Y54+HAZİRAN!Y54+TEMMUZ!Y54+AĞUSTOS!Y54+EYLÜL!Y54+EKİM!Y54+KASIM!Y54+ARALIK!Y54</f>
        <v>0</v>
      </c>
      <c r="Z54" s="575">
        <f>OCAK!Z54+ŞUBAT!Z54+MART!Z54+NİSAN!Z54+MAYIS!Z54+HAZİRAN!Z54+TEMMUZ!Z54+AĞUSTOS!Z54+EYLÜL!Z54+EKİM!Z54+KASIM!Z54+ARALIK!Z54</f>
        <v>0</v>
      </c>
      <c r="AA54" s="575">
        <f>OCAK!AA54+ŞUBAT!AA54+MART!AA54+NİSAN!AA54+MAYIS!AA54+HAZİRAN!AA54+TEMMUZ!AA54+AĞUSTOS!AA54+EYLÜL!AA54+EKİM!AA54+KASIM!AA54+ARALIK!AA54</f>
        <v>0</v>
      </c>
      <c r="AB54" s="575">
        <f>OCAK!AB54+ŞUBAT!AB54+MART!AB54+NİSAN!AB54+MAYIS!AB54+HAZİRAN!AB54+TEMMUZ!AB54+AĞUSTOS!AB54+EYLÜL!AB54+EKİM!AB54+KASIM!AB54+ARALIK!AB54</f>
        <v>0</v>
      </c>
      <c r="AC54" s="575">
        <f>OCAK!AC54+ŞUBAT!AC54+MART!AC54+NİSAN!AC54+MAYIS!AC54+HAZİRAN!AC54+TEMMUZ!AC54+AĞUSTOS!AC54+EYLÜL!AC54+EKİM!AC54+KASIM!AC54+ARALIK!AC54</f>
        <v>0</v>
      </c>
      <c r="AD54" s="575">
        <f>OCAK!AD54+ŞUBAT!AD54+MART!AD54+NİSAN!AD54+MAYIS!AD54+HAZİRAN!AD54+TEMMUZ!AD54+AĞUSTOS!AD54+EYLÜL!AD54+EKİM!AD54+KASIM!AD54+ARALIK!AD54</f>
        <v>0</v>
      </c>
      <c r="AE54" s="575">
        <f>OCAK!AE54+ŞUBAT!AE54+MART!AE54+NİSAN!AE54+MAYIS!AE54+HAZİRAN!AE54+TEMMUZ!AE54+AĞUSTOS!AE54+EYLÜL!AE54+EKİM!AE54+KASIM!AE54+ARALIK!AE54</f>
        <v>0</v>
      </c>
      <c r="AF54" s="575">
        <f>OCAK!AF54+ŞUBAT!AF54+MART!AF54+NİSAN!AF54+MAYIS!AF54+HAZİRAN!AF54+TEMMUZ!AF54+AĞUSTOS!AF54+EYLÜL!AF54+EKİM!AF54+KASIM!AF54+ARALIK!AF54</f>
        <v>0</v>
      </c>
      <c r="AG54" s="575">
        <f>OCAK!AG54+ŞUBAT!AG54+MART!AG54+NİSAN!AG54+MAYIS!AG54+HAZİRAN!AG54+TEMMUZ!AG54+AĞUSTOS!AG54+EYLÜL!AG54+EKİM!AG54+KASIM!AG54+ARALIK!AG54</f>
        <v>0</v>
      </c>
      <c r="AH54" s="575">
        <f>OCAK!AH54+ŞUBAT!AH54+MART!AH54+NİSAN!AH54+MAYIS!AH54+HAZİRAN!AH54+TEMMUZ!AH54+AĞUSTOS!AH54+EYLÜL!AH54+EKİM!AH54+KASIM!AH54+ARALIK!AH54</f>
        <v>4</v>
      </c>
      <c r="AI54" s="575">
        <f>OCAK!AI54+ŞUBAT!AI54+MART!AI54+NİSAN!AI54+MAYIS!AI54+HAZİRAN!AI54+TEMMUZ!AI54+AĞUSTOS!AI54+EYLÜL!AI54+EKİM!AI54+KASIM!AI54+ARALIK!AI54</f>
        <v>80</v>
      </c>
    </row>
    <row r="55" spans="1:35" ht="69.75" customHeight="1" thickBot="1" x14ac:dyDescent="0.3">
      <c r="A55" s="610" t="s">
        <v>69</v>
      </c>
      <c r="B55" s="611"/>
      <c r="C55" s="611"/>
      <c r="D55" s="611"/>
      <c r="E55" s="611"/>
      <c r="F55" s="611"/>
      <c r="G55" s="611"/>
      <c r="H55" s="611"/>
      <c r="I55" s="611"/>
      <c r="J55" s="611"/>
      <c r="K55" s="611"/>
      <c r="L55" s="611"/>
      <c r="M55" s="611"/>
      <c r="N55" s="611"/>
      <c r="O55" s="611"/>
      <c r="P55" s="611"/>
      <c r="Q55" s="611"/>
      <c r="R55" s="611"/>
      <c r="S55" s="611"/>
      <c r="T55" s="611"/>
      <c r="U55" s="611"/>
      <c r="V55" s="611"/>
      <c r="W55" s="611"/>
      <c r="X55" s="611"/>
      <c r="Y55" s="611"/>
      <c r="Z55" s="611"/>
      <c r="AA55" s="611"/>
      <c r="AB55" s="611"/>
      <c r="AC55" s="611"/>
      <c r="AD55" s="611"/>
      <c r="AE55" s="611"/>
      <c r="AF55" s="611"/>
      <c r="AG55" s="611"/>
      <c r="AH55" s="611"/>
      <c r="AI55" s="328">
        <f>AI47+AI54</f>
        <v>6779</v>
      </c>
    </row>
    <row r="56" spans="1:35" ht="15" customHeight="1" x14ac:dyDescent="0.3">
      <c r="A56" s="19"/>
      <c r="B56" s="19"/>
      <c r="C56" s="38"/>
      <c r="D56" s="31"/>
      <c r="E56" s="31"/>
      <c r="F56" s="31"/>
      <c r="G56" s="33"/>
      <c r="H56" s="33"/>
      <c r="I56" s="33"/>
      <c r="J56" s="35"/>
      <c r="K56" s="35"/>
      <c r="L56" s="33"/>
      <c r="M56" s="33"/>
      <c r="N56" s="33"/>
      <c r="O56" s="26"/>
      <c r="P56" s="29"/>
      <c r="Q56" s="29"/>
      <c r="R56" s="29"/>
      <c r="S56" s="29"/>
      <c r="T56" s="29"/>
      <c r="U56" s="31"/>
      <c r="V56" s="31"/>
      <c r="W56" s="33"/>
      <c r="X56" s="33"/>
      <c r="Y56" s="33"/>
      <c r="Z56" s="110"/>
      <c r="AA56" s="35"/>
      <c r="AB56" s="35"/>
      <c r="AC56" s="35"/>
      <c r="AD56" s="35"/>
      <c r="AE56" s="26"/>
      <c r="AF56" s="31"/>
      <c r="AG56" s="31"/>
      <c r="AH56" s="33"/>
      <c r="AI56" s="79"/>
    </row>
    <row r="57" spans="1:35" ht="15" customHeight="1" x14ac:dyDescent="0.3">
      <c r="A57" s="20"/>
      <c r="B57" s="20"/>
      <c r="C57" s="39"/>
      <c r="D57" s="32"/>
      <c r="E57" s="32"/>
      <c r="F57" s="32"/>
      <c r="G57" s="34"/>
      <c r="H57" s="34"/>
      <c r="I57" s="34"/>
      <c r="J57" s="36"/>
      <c r="K57" s="36"/>
      <c r="L57" s="34"/>
      <c r="M57" s="34"/>
      <c r="N57" s="34"/>
      <c r="O57" s="27"/>
      <c r="P57" s="30"/>
      <c r="Q57" s="30"/>
      <c r="R57" s="30"/>
      <c r="S57" s="30"/>
      <c r="T57" s="30"/>
      <c r="U57" s="32"/>
      <c r="V57" s="32"/>
      <c r="W57" s="34"/>
      <c r="X57" s="34"/>
      <c r="Y57" s="34"/>
      <c r="Z57" s="111"/>
      <c r="AA57" s="36"/>
      <c r="AB57" s="36"/>
      <c r="AC57" s="36"/>
      <c r="AD57" s="36"/>
      <c r="AE57" s="27"/>
      <c r="AF57" s="32"/>
      <c r="AG57" s="32"/>
      <c r="AH57" s="34"/>
      <c r="AI57" s="79"/>
    </row>
    <row r="58" spans="1:35" ht="15" customHeight="1" x14ac:dyDescent="0.3">
      <c r="A58" s="20"/>
      <c r="B58" s="20"/>
      <c r="C58" s="39"/>
      <c r="D58" s="32"/>
      <c r="E58" s="32"/>
      <c r="F58" s="32"/>
      <c r="G58" s="34"/>
      <c r="H58" s="34"/>
      <c r="I58" s="34"/>
      <c r="J58" s="36"/>
      <c r="K58" s="36"/>
      <c r="L58" s="34"/>
      <c r="M58" s="34"/>
      <c r="N58" s="34"/>
      <c r="O58" s="27"/>
      <c r="P58" s="30"/>
      <c r="Q58" s="30"/>
      <c r="R58" s="30"/>
      <c r="S58" s="30"/>
      <c r="T58" s="30"/>
      <c r="U58" s="32"/>
      <c r="V58" s="32"/>
      <c r="W58" s="34"/>
      <c r="X58" s="34"/>
      <c r="Y58" s="34"/>
      <c r="Z58" s="111"/>
      <c r="AA58" s="36"/>
      <c r="AB58" s="36"/>
      <c r="AC58" s="36"/>
      <c r="AD58" s="36"/>
      <c r="AE58" s="27"/>
      <c r="AF58" s="32"/>
      <c r="AG58" s="32"/>
      <c r="AH58" s="34"/>
      <c r="AI58" s="79"/>
    </row>
    <row r="59" spans="1:35" ht="15" customHeight="1" x14ac:dyDescent="0.3">
      <c r="A59" s="20"/>
      <c r="B59" s="20"/>
      <c r="C59" s="39"/>
      <c r="D59" s="32"/>
      <c r="E59" s="32"/>
      <c r="F59" s="32"/>
      <c r="G59" s="34"/>
      <c r="H59" s="34"/>
      <c r="I59" s="34"/>
      <c r="J59" s="36"/>
      <c r="K59" s="36"/>
      <c r="L59" s="34"/>
      <c r="M59" s="34"/>
      <c r="N59" s="34"/>
      <c r="O59" s="27"/>
      <c r="P59" s="30"/>
      <c r="Q59" s="30"/>
      <c r="R59" s="30"/>
      <c r="S59" s="30"/>
      <c r="T59" s="30"/>
      <c r="U59" s="32"/>
      <c r="V59" s="32"/>
      <c r="W59" s="34"/>
      <c r="X59" s="34"/>
      <c r="Y59" s="34"/>
      <c r="Z59" s="111"/>
      <c r="AA59" s="36"/>
      <c r="AB59" s="36"/>
      <c r="AC59" s="36"/>
      <c r="AD59" s="36"/>
      <c r="AE59" s="27"/>
      <c r="AF59" s="32"/>
      <c r="AG59" s="32"/>
      <c r="AH59" s="34"/>
      <c r="AI59" s="79"/>
    </row>
    <row r="60" spans="1:35" ht="15" customHeight="1" x14ac:dyDescent="0.3">
      <c r="A60" s="20"/>
      <c r="B60" s="20"/>
      <c r="C60" s="39"/>
      <c r="D60" s="32"/>
      <c r="E60" s="32"/>
      <c r="F60" s="32"/>
      <c r="G60" s="34"/>
      <c r="H60" s="34"/>
      <c r="I60" s="34"/>
      <c r="J60" s="36"/>
      <c r="K60" s="36"/>
      <c r="L60" s="34"/>
      <c r="M60" s="34"/>
      <c r="N60" s="34"/>
      <c r="O60" s="27"/>
      <c r="P60" s="30"/>
      <c r="Q60" s="30"/>
      <c r="R60" s="30"/>
      <c r="S60" s="30"/>
      <c r="T60" s="30"/>
      <c r="U60" s="32"/>
      <c r="V60" s="32"/>
      <c r="W60" s="34"/>
      <c r="X60" s="34"/>
      <c r="Y60" s="34"/>
      <c r="Z60" s="111"/>
      <c r="AA60" s="36"/>
      <c r="AB60" s="36"/>
      <c r="AC60" s="36"/>
      <c r="AD60" s="36"/>
      <c r="AE60" s="27"/>
      <c r="AF60" s="32"/>
      <c r="AG60" s="32"/>
      <c r="AH60" s="34"/>
      <c r="AI60" s="79"/>
    </row>
  </sheetData>
  <mergeCells count="36">
    <mergeCell ref="A55:AH55"/>
    <mergeCell ref="AH48:AH51"/>
    <mergeCell ref="C48:C51"/>
    <mergeCell ref="Q48:Q51"/>
    <mergeCell ref="N48:N51"/>
    <mergeCell ref="E48:E51"/>
    <mergeCell ref="AD48:AD51"/>
    <mergeCell ref="AC48:AC51"/>
    <mergeCell ref="AB48:AB51"/>
    <mergeCell ref="AE48:AE51"/>
    <mergeCell ref="AF48:AF51"/>
    <mergeCell ref="AG48:AG51"/>
    <mergeCell ref="AI48:AI51"/>
    <mergeCell ref="S48:S51"/>
    <mergeCell ref="V48:V51"/>
    <mergeCell ref="R48:R51"/>
    <mergeCell ref="I48:I51"/>
    <mergeCell ref="M48:M51"/>
    <mergeCell ref="Y48:Y51"/>
    <mergeCell ref="K48:K51"/>
    <mergeCell ref="A1:AI1"/>
    <mergeCell ref="A48:A51"/>
    <mergeCell ref="D48:D51"/>
    <mergeCell ref="G48:G51"/>
    <mergeCell ref="J48:J51"/>
    <mergeCell ref="L48:L51"/>
    <mergeCell ref="P48:P51"/>
    <mergeCell ref="U48:U51"/>
    <mergeCell ref="W48:W51"/>
    <mergeCell ref="Z48:Z51"/>
    <mergeCell ref="AA48:AA51"/>
    <mergeCell ref="F48:F51"/>
    <mergeCell ref="T48:T51"/>
    <mergeCell ref="H48:H51"/>
    <mergeCell ref="O48:O51"/>
    <mergeCell ref="X48:X51"/>
  </mergeCells>
  <conditionalFormatting sqref="O3:O46 C3:N47 C52:AH53 P3:AI47 C54:AI54">
    <cfRule type="cellIs" dxfId="175" priority="5" operator="between">
      <formula>0</formula>
      <formula>0</formula>
    </cfRule>
  </conditionalFormatting>
  <conditionalFormatting sqref="O47">
    <cfRule type="cellIs" dxfId="174" priority="1" operator="between">
      <formula>0</formula>
      <formula>0</formula>
    </cfRule>
  </conditionalFormatting>
  <pageMargins left="0.37440476190476191" right="0" top="0" bottom="0" header="0" footer="0"/>
  <pageSetup paperSize="9" scale="26" orientation="portrait" r:id="rId1"/>
  <headerFooter>
    <oddHeader>&amp;C&amp;P</oddHeader>
    <oddFooter>&amp;C&amp;P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S232"/>
  <sheetViews>
    <sheetView tabSelected="1" view="pageLayout" topLeftCell="A166" zoomScale="40" zoomScaleNormal="40" zoomScalePageLayoutView="40" workbookViewId="0">
      <selection activeCell="E195" sqref="E195"/>
    </sheetView>
  </sheetViews>
  <sheetFormatPr defaultColWidth="9.140625" defaultRowHeight="30.75" x14ac:dyDescent="0.4"/>
  <cols>
    <col min="1" max="1" width="17" style="122" customWidth="1"/>
    <col min="2" max="2" width="46.85546875" style="122" customWidth="1"/>
    <col min="3" max="3" width="27.42578125" style="125" customWidth="1"/>
    <col min="4" max="4" width="21.140625" style="122" customWidth="1"/>
    <col min="5" max="5" width="45.28515625" style="129" customWidth="1"/>
    <col min="6" max="6" width="20.140625" style="122" customWidth="1"/>
    <col min="7" max="7" width="22.140625" style="122" customWidth="1"/>
    <col min="8" max="8" width="30.5703125" style="122" customWidth="1"/>
    <col min="9" max="9" width="24.42578125" style="126" customWidth="1"/>
    <col min="10" max="10" width="10.140625" style="122" customWidth="1"/>
    <col min="11" max="11" width="13.140625" style="122" customWidth="1"/>
    <col min="12" max="12" width="46.85546875" style="122" customWidth="1"/>
    <col min="13" max="13" width="26.42578125" style="125" customWidth="1"/>
    <col min="14" max="14" width="20.140625" style="122" customWidth="1"/>
    <col min="15" max="15" width="42.85546875" style="122" customWidth="1"/>
    <col min="16" max="16" width="19.42578125" style="122" customWidth="1"/>
    <col min="17" max="17" width="21.28515625" style="122" customWidth="1"/>
    <col min="18" max="18" width="29.42578125" style="122" customWidth="1"/>
    <col min="19" max="19" width="24.42578125" style="126" customWidth="1"/>
    <col min="20" max="20" width="10.140625" style="122" customWidth="1"/>
    <col min="21" max="16384" width="9.140625" style="122"/>
  </cols>
  <sheetData>
    <row r="1" spans="1:19" ht="129.75" customHeight="1" x14ac:dyDescent="0.25">
      <c r="A1" s="143" t="s">
        <v>149</v>
      </c>
      <c r="B1" s="128" t="s">
        <v>145</v>
      </c>
      <c r="C1" s="341" t="s">
        <v>108</v>
      </c>
      <c r="D1" s="341" t="s">
        <v>109</v>
      </c>
      <c r="E1" s="341" t="s">
        <v>170</v>
      </c>
      <c r="F1" s="341" t="s">
        <v>111</v>
      </c>
      <c r="G1" s="341" t="s">
        <v>110</v>
      </c>
      <c r="H1" s="341" t="s">
        <v>113</v>
      </c>
      <c r="I1" s="127" t="s">
        <v>153</v>
      </c>
      <c r="K1" s="143" t="s">
        <v>149</v>
      </c>
      <c r="L1" s="128" t="s">
        <v>146</v>
      </c>
      <c r="M1" s="341" t="s">
        <v>108</v>
      </c>
      <c r="N1" s="341" t="s">
        <v>109</v>
      </c>
      <c r="O1" s="365" t="s">
        <v>112</v>
      </c>
      <c r="P1" s="365" t="s">
        <v>111</v>
      </c>
      <c r="Q1" s="341" t="s">
        <v>110</v>
      </c>
      <c r="R1" s="341" t="s">
        <v>113</v>
      </c>
      <c r="S1" s="127" t="s">
        <v>153</v>
      </c>
    </row>
    <row r="2" spans="1:19" ht="50.25" customHeight="1" x14ac:dyDescent="0.7">
      <c r="A2" s="130">
        <v>1</v>
      </c>
      <c r="B2" s="131" t="s">
        <v>144</v>
      </c>
      <c r="C2" s="364">
        <v>32</v>
      </c>
      <c r="D2" s="343">
        <v>2</v>
      </c>
      <c r="E2" s="343">
        <v>0</v>
      </c>
      <c r="F2" s="343">
        <v>11</v>
      </c>
      <c r="G2" s="343">
        <v>2</v>
      </c>
      <c r="H2" s="343">
        <v>0</v>
      </c>
      <c r="I2" s="138">
        <v>47</v>
      </c>
      <c r="K2" s="130">
        <v>1</v>
      </c>
      <c r="L2" s="132" t="s">
        <v>136</v>
      </c>
      <c r="M2" s="145">
        <v>39</v>
      </c>
      <c r="N2" s="146">
        <v>1</v>
      </c>
      <c r="O2" s="146">
        <v>0</v>
      </c>
      <c r="P2" s="146">
        <v>2</v>
      </c>
      <c r="Q2" s="146">
        <v>0</v>
      </c>
      <c r="R2" s="146">
        <v>0</v>
      </c>
      <c r="S2" s="139">
        <v>42</v>
      </c>
    </row>
    <row r="3" spans="1:19" ht="50.25" customHeight="1" x14ac:dyDescent="0.7">
      <c r="A3" s="130">
        <v>2</v>
      </c>
      <c r="B3" s="131" t="s">
        <v>116</v>
      </c>
      <c r="C3" s="364">
        <v>19</v>
      </c>
      <c r="D3" s="343">
        <v>1</v>
      </c>
      <c r="E3" s="343">
        <v>1</v>
      </c>
      <c r="F3" s="343">
        <v>18</v>
      </c>
      <c r="G3" s="343">
        <v>4</v>
      </c>
      <c r="H3" s="343">
        <v>0</v>
      </c>
      <c r="I3" s="138">
        <v>43</v>
      </c>
      <c r="K3" s="130">
        <v>2</v>
      </c>
      <c r="L3" s="132" t="s">
        <v>116</v>
      </c>
      <c r="M3" s="145">
        <v>16</v>
      </c>
      <c r="N3" s="146">
        <v>2</v>
      </c>
      <c r="O3" s="146">
        <v>0</v>
      </c>
      <c r="P3" s="146">
        <v>12</v>
      </c>
      <c r="Q3" s="146">
        <v>2</v>
      </c>
      <c r="R3" s="146">
        <v>0</v>
      </c>
      <c r="S3" s="139">
        <v>32</v>
      </c>
    </row>
    <row r="4" spans="1:19" ht="50.25" customHeight="1" x14ac:dyDescent="0.7">
      <c r="A4" s="130">
        <v>3</v>
      </c>
      <c r="B4" s="131" t="s">
        <v>128</v>
      </c>
      <c r="C4" s="364">
        <v>18</v>
      </c>
      <c r="D4" s="343">
        <v>10</v>
      </c>
      <c r="E4" s="343">
        <v>1</v>
      </c>
      <c r="F4" s="343">
        <v>10</v>
      </c>
      <c r="G4" s="343">
        <v>3</v>
      </c>
      <c r="H4" s="343">
        <v>1</v>
      </c>
      <c r="I4" s="138">
        <v>43</v>
      </c>
      <c r="K4" s="130">
        <v>3</v>
      </c>
      <c r="L4" s="132" t="s">
        <v>133</v>
      </c>
      <c r="M4" s="145">
        <v>17</v>
      </c>
      <c r="N4" s="146">
        <v>2</v>
      </c>
      <c r="O4" s="146">
        <v>1</v>
      </c>
      <c r="P4" s="146">
        <v>9</v>
      </c>
      <c r="Q4" s="146">
        <v>0</v>
      </c>
      <c r="R4" s="146">
        <v>0</v>
      </c>
      <c r="S4" s="139">
        <v>29</v>
      </c>
    </row>
    <row r="5" spans="1:19" ht="50.25" customHeight="1" x14ac:dyDescent="0.7">
      <c r="A5" s="130">
        <v>4</v>
      </c>
      <c r="B5" s="131" t="s">
        <v>129</v>
      </c>
      <c r="C5" s="364">
        <v>19</v>
      </c>
      <c r="D5" s="343">
        <v>2</v>
      </c>
      <c r="E5" s="343">
        <v>0</v>
      </c>
      <c r="F5" s="343">
        <v>17</v>
      </c>
      <c r="G5" s="343">
        <v>1</v>
      </c>
      <c r="H5" s="343">
        <v>0</v>
      </c>
      <c r="I5" s="138">
        <v>39</v>
      </c>
      <c r="K5" s="130">
        <v>4</v>
      </c>
      <c r="L5" s="132" t="s">
        <v>144</v>
      </c>
      <c r="M5" s="145">
        <v>23</v>
      </c>
      <c r="N5" s="146">
        <v>0</v>
      </c>
      <c r="O5" s="146">
        <v>0</v>
      </c>
      <c r="P5" s="146">
        <v>6</v>
      </c>
      <c r="Q5" s="146">
        <v>0</v>
      </c>
      <c r="R5" s="146">
        <v>0</v>
      </c>
      <c r="S5" s="139">
        <v>29</v>
      </c>
    </row>
    <row r="6" spans="1:19" ht="50.25" customHeight="1" x14ac:dyDescent="0.7">
      <c r="A6" s="130">
        <v>5</v>
      </c>
      <c r="B6" s="131" t="s">
        <v>119</v>
      </c>
      <c r="C6" s="364">
        <v>11</v>
      </c>
      <c r="D6" s="343">
        <v>1</v>
      </c>
      <c r="E6" s="343">
        <v>0</v>
      </c>
      <c r="F6" s="343">
        <v>20</v>
      </c>
      <c r="G6" s="343">
        <v>2</v>
      </c>
      <c r="H6" s="343">
        <v>0</v>
      </c>
      <c r="I6" s="138">
        <v>34</v>
      </c>
      <c r="K6" s="130">
        <v>5</v>
      </c>
      <c r="L6" s="132" t="s">
        <v>128</v>
      </c>
      <c r="M6" s="145">
        <v>14</v>
      </c>
      <c r="N6" s="146">
        <v>2</v>
      </c>
      <c r="O6" s="146">
        <v>0</v>
      </c>
      <c r="P6" s="146">
        <v>9</v>
      </c>
      <c r="Q6" s="146">
        <v>1</v>
      </c>
      <c r="R6" s="146">
        <v>0</v>
      </c>
      <c r="S6" s="139">
        <v>26</v>
      </c>
    </row>
    <row r="7" spans="1:19" ht="50.25" customHeight="1" x14ac:dyDescent="0.7">
      <c r="A7" s="130">
        <v>6</v>
      </c>
      <c r="B7" s="131" t="s">
        <v>132</v>
      </c>
      <c r="C7" s="364">
        <v>17</v>
      </c>
      <c r="D7" s="343">
        <v>2</v>
      </c>
      <c r="E7" s="343">
        <v>0</v>
      </c>
      <c r="F7" s="343">
        <v>9</v>
      </c>
      <c r="G7" s="343">
        <v>2</v>
      </c>
      <c r="H7" s="343">
        <v>0</v>
      </c>
      <c r="I7" s="138">
        <v>30</v>
      </c>
      <c r="K7" s="130">
        <v>6</v>
      </c>
      <c r="L7" s="132" t="s">
        <v>122</v>
      </c>
      <c r="M7" s="145">
        <v>9</v>
      </c>
      <c r="N7" s="146">
        <v>5</v>
      </c>
      <c r="O7" s="146">
        <v>0</v>
      </c>
      <c r="P7" s="146">
        <v>10</v>
      </c>
      <c r="Q7" s="146">
        <v>1</v>
      </c>
      <c r="R7" s="146">
        <v>0</v>
      </c>
      <c r="S7" s="139">
        <v>25</v>
      </c>
    </row>
    <row r="8" spans="1:19" ht="50.25" customHeight="1" x14ac:dyDescent="0.7">
      <c r="A8" s="130">
        <v>7</v>
      </c>
      <c r="B8" s="131" t="s">
        <v>136</v>
      </c>
      <c r="C8" s="364">
        <v>17</v>
      </c>
      <c r="D8" s="343">
        <v>5</v>
      </c>
      <c r="E8" s="343">
        <v>0</v>
      </c>
      <c r="F8" s="343">
        <v>4</v>
      </c>
      <c r="G8" s="343">
        <v>0</v>
      </c>
      <c r="H8" s="343">
        <v>1</v>
      </c>
      <c r="I8" s="138">
        <v>27</v>
      </c>
      <c r="K8" s="130">
        <v>7</v>
      </c>
      <c r="L8" s="132" t="s">
        <v>132</v>
      </c>
      <c r="M8" s="145">
        <v>13</v>
      </c>
      <c r="N8" s="146">
        <v>2</v>
      </c>
      <c r="O8" s="146">
        <v>0</v>
      </c>
      <c r="P8" s="146">
        <v>9</v>
      </c>
      <c r="Q8" s="146">
        <v>1</v>
      </c>
      <c r="R8" s="146">
        <v>0</v>
      </c>
      <c r="S8" s="139">
        <v>25</v>
      </c>
    </row>
    <row r="9" spans="1:19" ht="50.25" customHeight="1" x14ac:dyDescent="0.7">
      <c r="A9" s="130">
        <v>8</v>
      </c>
      <c r="B9" s="131" t="s">
        <v>115</v>
      </c>
      <c r="C9" s="364">
        <v>5</v>
      </c>
      <c r="D9" s="343">
        <v>3</v>
      </c>
      <c r="E9" s="343">
        <v>0</v>
      </c>
      <c r="F9" s="343">
        <v>11</v>
      </c>
      <c r="G9" s="343">
        <v>4</v>
      </c>
      <c r="H9" s="343">
        <v>0</v>
      </c>
      <c r="I9" s="138">
        <v>23</v>
      </c>
      <c r="K9" s="130">
        <v>8</v>
      </c>
      <c r="L9" s="132" t="s">
        <v>121</v>
      </c>
      <c r="M9" s="145">
        <v>11</v>
      </c>
      <c r="N9" s="146">
        <v>0</v>
      </c>
      <c r="O9" s="146">
        <v>1</v>
      </c>
      <c r="P9" s="146">
        <v>10</v>
      </c>
      <c r="Q9" s="146">
        <v>1</v>
      </c>
      <c r="R9" s="146">
        <v>0</v>
      </c>
      <c r="S9" s="139">
        <v>23</v>
      </c>
    </row>
    <row r="10" spans="1:19" ht="50.25" customHeight="1" x14ac:dyDescent="0.7">
      <c r="A10" s="130">
        <v>9</v>
      </c>
      <c r="B10" s="131" t="s">
        <v>125</v>
      </c>
      <c r="C10" s="364">
        <v>16</v>
      </c>
      <c r="D10" s="343">
        <v>2</v>
      </c>
      <c r="E10" s="343">
        <v>0</v>
      </c>
      <c r="F10" s="343">
        <v>3</v>
      </c>
      <c r="G10" s="343">
        <v>0</v>
      </c>
      <c r="H10" s="343">
        <v>0</v>
      </c>
      <c r="I10" s="138">
        <v>21</v>
      </c>
      <c r="K10" s="130">
        <v>9</v>
      </c>
      <c r="L10" s="132" t="s">
        <v>129</v>
      </c>
      <c r="M10" s="145">
        <v>11</v>
      </c>
      <c r="N10" s="146">
        <v>2</v>
      </c>
      <c r="O10" s="146">
        <v>0</v>
      </c>
      <c r="P10" s="146">
        <v>8</v>
      </c>
      <c r="Q10" s="146">
        <v>2</v>
      </c>
      <c r="R10" s="146">
        <v>0</v>
      </c>
      <c r="S10" s="139">
        <v>23</v>
      </c>
    </row>
    <row r="11" spans="1:19" ht="50.25" customHeight="1" x14ac:dyDescent="0.7">
      <c r="A11" s="130">
        <v>10</v>
      </c>
      <c r="B11" s="131" t="s">
        <v>122</v>
      </c>
      <c r="C11" s="364">
        <v>3</v>
      </c>
      <c r="D11" s="343">
        <v>3</v>
      </c>
      <c r="E11" s="343">
        <v>0</v>
      </c>
      <c r="F11" s="343">
        <v>11</v>
      </c>
      <c r="G11" s="343">
        <v>2</v>
      </c>
      <c r="H11" s="343">
        <v>0</v>
      </c>
      <c r="I11" s="138">
        <v>19</v>
      </c>
      <c r="K11" s="130">
        <v>10</v>
      </c>
      <c r="L11" s="132" t="s">
        <v>119</v>
      </c>
      <c r="M11" s="145">
        <v>9</v>
      </c>
      <c r="N11" s="146">
        <v>1</v>
      </c>
      <c r="O11" s="146">
        <v>0</v>
      </c>
      <c r="P11" s="146">
        <v>10</v>
      </c>
      <c r="Q11" s="146">
        <v>2</v>
      </c>
      <c r="R11" s="146">
        <v>0</v>
      </c>
      <c r="S11" s="139">
        <v>22</v>
      </c>
    </row>
    <row r="12" spans="1:19" ht="50.25" customHeight="1" x14ac:dyDescent="0.7">
      <c r="A12" s="130">
        <v>11</v>
      </c>
      <c r="B12" s="131" t="s">
        <v>124</v>
      </c>
      <c r="C12" s="364">
        <v>10</v>
      </c>
      <c r="D12" s="343">
        <v>2</v>
      </c>
      <c r="E12" s="343">
        <v>0</v>
      </c>
      <c r="F12" s="343">
        <v>5</v>
      </c>
      <c r="G12" s="343">
        <v>2</v>
      </c>
      <c r="H12" s="343">
        <v>0</v>
      </c>
      <c r="I12" s="138">
        <v>19</v>
      </c>
      <c r="K12" s="130">
        <v>11</v>
      </c>
      <c r="L12" s="132" t="s">
        <v>115</v>
      </c>
      <c r="M12" s="145">
        <v>5</v>
      </c>
      <c r="N12" s="146">
        <v>2</v>
      </c>
      <c r="O12" s="146">
        <v>0</v>
      </c>
      <c r="P12" s="146">
        <v>9</v>
      </c>
      <c r="Q12" s="146">
        <v>3</v>
      </c>
      <c r="R12" s="146">
        <v>2</v>
      </c>
      <c r="S12" s="139">
        <v>21</v>
      </c>
    </row>
    <row r="13" spans="1:19" ht="50.25" customHeight="1" x14ac:dyDescent="0.7">
      <c r="A13" s="130">
        <v>12</v>
      </c>
      <c r="B13" s="131" t="s">
        <v>121</v>
      </c>
      <c r="C13" s="364">
        <v>8</v>
      </c>
      <c r="D13" s="343">
        <v>4</v>
      </c>
      <c r="E13" s="343">
        <v>0</v>
      </c>
      <c r="F13" s="343">
        <v>6</v>
      </c>
      <c r="G13" s="343">
        <v>0</v>
      </c>
      <c r="H13" s="343">
        <v>0</v>
      </c>
      <c r="I13" s="138">
        <v>18</v>
      </c>
      <c r="K13" s="130">
        <v>12</v>
      </c>
      <c r="L13" s="132" t="s">
        <v>124</v>
      </c>
      <c r="M13" s="145">
        <v>9</v>
      </c>
      <c r="N13" s="146">
        <v>0</v>
      </c>
      <c r="O13" s="146">
        <v>0</v>
      </c>
      <c r="P13" s="146">
        <v>2</v>
      </c>
      <c r="Q13" s="146">
        <v>2</v>
      </c>
      <c r="R13" s="146">
        <v>1</v>
      </c>
      <c r="S13" s="139">
        <v>14</v>
      </c>
    </row>
    <row r="14" spans="1:19" ht="50.25" customHeight="1" x14ac:dyDescent="0.7">
      <c r="A14" s="130">
        <v>13</v>
      </c>
      <c r="B14" s="131" t="s">
        <v>133</v>
      </c>
      <c r="C14" s="364">
        <v>6</v>
      </c>
      <c r="D14" s="343">
        <v>1</v>
      </c>
      <c r="E14" s="343">
        <v>0</v>
      </c>
      <c r="F14" s="343">
        <v>5</v>
      </c>
      <c r="G14" s="343">
        <v>1</v>
      </c>
      <c r="H14" s="343">
        <v>0</v>
      </c>
      <c r="I14" s="138">
        <v>13</v>
      </c>
      <c r="K14" s="130">
        <v>13</v>
      </c>
      <c r="L14" s="132" t="s">
        <v>125</v>
      </c>
      <c r="M14" s="145">
        <v>8</v>
      </c>
      <c r="N14" s="146">
        <v>1</v>
      </c>
      <c r="O14" s="146">
        <v>0</v>
      </c>
      <c r="P14" s="146">
        <v>4</v>
      </c>
      <c r="Q14" s="146">
        <v>0</v>
      </c>
      <c r="R14" s="146">
        <v>0</v>
      </c>
      <c r="S14" s="139">
        <v>13</v>
      </c>
    </row>
    <row r="15" spans="1:19" ht="50.25" customHeight="1" x14ac:dyDescent="0.7">
      <c r="A15" s="130">
        <v>14</v>
      </c>
      <c r="B15" s="131" t="s">
        <v>117</v>
      </c>
      <c r="C15" s="364">
        <v>8</v>
      </c>
      <c r="D15" s="343">
        <v>0</v>
      </c>
      <c r="E15" s="343">
        <v>0</v>
      </c>
      <c r="F15" s="343">
        <v>1</v>
      </c>
      <c r="G15" s="343">
        <v>1</v>
      </c>
      <c r="H15" s="343">
        <v>0</v>
      </c>
      <c r="I15" s="138">
        <v>10</v>
      </c>
      <c r="K15" s="130">
        <v>14</v>
      </c>
      <c r="L15" s="132" t="s">
        <v>123</v>
      </c>
      <c r="M15" s="145">
        <v>5</v>
      </c>
      <c r="N15" s="146">
        <v>0</v>
      </c>
      <c r="O15" s="146">
        <v>0</v>
      </c>
      <c r="P15" s="146">
        <v>4</v>
      </c>
      <c r="Q15" s="146">
        <v>0</v>
      </c>
      <c r="R15" s="146">
        <v>0</v>
      </c>
      <c r="S15" s="139">
        <v>9</v>
      </c>
    </row>
    <row r="16" spans="1:19" ht="50.25" customHeight="1" x14ac:dyDescent="0.7">
      <c r="A16" s="130">
        <v>15</v>
      </c>
      <c r="B16" s="131" t="s">
        <v>118</v>
      </c>
      <c r="C16" s="364">
        <v>8</v>
      </c>
      <c r="D16" s="343">
        <v>1</v>
      </c>
      <c r="E16" s="343">
        <v>0</v>
      </c>
      <c r="F16" s="343">
        <v>0</v>
      </c>
      <c r="G16" s="343">
        <v>1</v>
      </c>
      <c r="H16" s="343">
        <v>0</v>
      </c>
      <c r="I16" s="138">
        <v>10</v>
      </c>
      <c r="K16" s="130">
        <v>15</v>
      </c>
      <c r="L16" s="132" t="s">
        <v>137</v>
      </c>
      <c r="M16" s="145">
        <v>3</v>
      </c>
      <c r="N16" s="146">
        <v>0</v>
      </c>
      <c r="O16" s="146">
        <v>0</v>
      </c>
      <c r="P16" s="146">
        <v>5</v>
      </c>
      <c r="Q16" s="146">
        <v>1</v>
      </c>
      <c r="R16" s="146">
        <v>0</v>
      </c>
      <c r="S16" s="139">
        <v>9</v>
      </c>
    </row>
    <row r="17" spans="1:19" ht="50.25" customHeight="1" x14ac:dyDescent="0.7">
      <c r="A17" s="130">
        <v>16</v>
      </c>
      <c r="B17" s="131" t="s">
        <v>123</v>
      </c>
      <c r="C17" s="364">
        <v>8</v>
      </c>
      <c r="D17" s="343">
        <v>0</v>
      </c>
      <c r="E17" s="343">
        <v>0</v>
      </c>
      <c r="F17" s="343">
        <v>2</v>
      </c>
      <c r="G17" s="343">
        <v>0</v>
      </c>
      <c r="H17" s="343">
        <v>0</v>
      </c>
      <c r="I17" s="138">
        <v>10</v>
      </c>
      <c r="K17" s="130">
        <v>16</v>
      </c>
      <c r="L17" s="132" t="s">
        <v>117</v>
      </c>
      <c r="M17" s="145">
        <v>7</v>
      </c>
      <c r="N17" s="146">
        <v>0</v>
      </c>
      <c r="O17" s="146">
        <v>0</v>
      </c>
      <c r="P17" s="146">
        <v>0</v>
      </c>
      <c r="Q17" s="146">
        <v>1</v>
      </c>
      <c r="R17" s="146">
        <v>0</v>
      </c>
      <c r="S17" s="139">
        <v>8</v>
      </c>
    </row>
    <row r="18" spans="1:19" ht="50.25" customHeight="1" x14ac:dyDescent="0.7">
      <c r="A18" s="130">
        <v>17</v>
      </c>
      <c r="B18" s="131" t="s">
        <v>134</v>
      </c>
      <c r="C18" s="364">
        <v>6</v>
      </c>
      <c r="D18" s="343">
        <v>3</v>
      </c>
      <c r="E18" s="343">
        <v>0</v>
      </c>
      <c r="F18" s="343">
        <v>0</v>
      </c>
      <c r="G18" s="343">
        <v>1</v>
      </c>
      <c r="H18" s="343">
        <v>0</v>
      </c>
      <c r="I18" s="138">
        <v>10</v>
      </c>
      <c r="K18" s="130">
        <v>17</v>
      </c>
      <c r="L18" s="132" t="s">
        <v>118</v>
      </c>
      <c r="M18" s="145">
        <v>6</v>
      </c>
      <c r="N18" s="146">
        <v>1</v>
      </c>
      <c r="O18" s="146">
        <v>0</v>
      </c>
      <c r="P18" s="146">
        <v>0</v>
      </c>
      <c r="Q18" s="146">
        <v>1</v>
      </c>
      <c r="R18" s="146">
        <v>0</v>
      </c>
      <c r="S18" s="139">
        <v>8</v>
      </c>
    </row>
    <row r="19" spans="1:19" ht="50.25" customHeight="1" x14ac:dyDescent="0.7">
      <c r="A19" s="130">
        <v>18</v>
      </c>
      <c r="B19" s="131" t="s">
        <v>131</v>
      </c>
      <c r="C19" s="364">
        <v>7</v>
      </c>
      <c r="D19" s="343">
        <v>1</v>
      </c>
      <c r="E19" s="343">
        <v>0</v>
      </c>
      <c r="F19" s="343">
        <v>1</v>
      </c>
      <c r="G19" s="343">
        <v>0</v>
      </c>
      <c r="H19" s="343">
        <v>0</v>
      </c>
      <c r="I19" s="138">
        <v>9</v>
      </c>
      <c r="K19" s="130">
        <v>18</v>
      </c>
      <c r="L19" s="132" t="s">
        <v>131</v>
      </c>
      <c r="M19" s="145">
        <v>6</v>
      </c>
      <c r="N19" s="146">
        <v>0</v>
      </c>
      <c r="O19" s="146">
        <v>0</v>
      </c>
      <c r="P19" s="146">
        <v>0</v>
      </c>
      <c r="Q19" s="146">
        <v>2</v>
      </c>
      <c r="R19" s="146">
        <v>0</v>
      </c>
      <c r="S19" s="139">
        <v>8</v>
      </c>
    </row>
    <row r="20" spans="1:19" ht="50.25" customHeight="1" x14ac:dyDescent="0.7">
      <c r="A20" s="130">
        <v>19</v>
      </c>
      <c r="B20" s="131" t="s">
        <v>137</v>
      </c>
      <c r="C20" s="364">
        <v>6</v>
      </c>
      <c r="D20" s="343">
        <v>0</v>
      </c>
      <c r="E20" s="343">
        <v>0</v>
      </c>
      <c r="F20" s="343">
        <v>2</v>
      </c>
      <c r="G20" s="343">
        <v>0</v>
      </c>
      <c r="H20" s="343">
        <v>0</v>
      </c>
      <c r="I20" s="138">
        <v>8</v>
      </c>
      <c r="K20" s="130">
        <v>19</v>
      </c>
      <c r="L20" s="132" t="s">
        <v>142</v>
      </c>
      <c r="M20" s="145">
        <v>5</v>
      </c>
      <c r="N20" s="146">
        <v>0</v>
      </c>
      <c r="O20" s="146">
        <v>1</v>
      </c>
      <c r="P20" s="146">
        <v>2</v>
      </c>
      <c r="Q20" s="146">
        <v>0</v>
      </c>
      <c r="R20" s="146">
        <v>0</v>
      </c>
      <c r="S20" s="139">
        <v>8</v>
      </c>
    </row>
    <row r="21" spans="1:19" ht="50.25" customHeight="1" x14ac:dyDescent="0.7">
      <c r="A21" s="130">
        <v>20</v>
      </c>
      <c r="B21" s="131" t="s">
        <v>141</v>
      </c>
      <c r="C21" s="364">
        <v>6</v>
      </c>
      <c r="D21" s="343">
        <v>0</v>
      </c>
      <c r="E21" s="343">
        <v>0</v>
      </c>
      <c r="F21" s="343">
        <v>1</v>
      </c>
      <c r="G21" s="343">
        <v>1</v>
      </c>
      <c r="H21" s="343">
        <v>0</v>
      </c>
      <c r="I21" s="138">
        <v>8</v>
      </c>
      <c r="K21" s="130">
        <v>20</v>
      </c>
      <c r="L21" s="132" t="s">
        <v>141</v>
      </c>
      <c r="M21" s="145">
        <v>4</v>
      </c>
      <c r="N21" s="146">
        <v>0</v>
      </c>
      <c r="O21" s="146">
        <v>0</v>
      </c>
      <c r="P21" s="146">
        <v>3</v>
      </c>
      <c r="Q21" s="146">
        <v>0</v>
      </c>
      <c r="R21" s="146">
        <v>0</v>
      </c>
      <c r="S21" s="139">
        <v>7</v>
      </c>
    </row>
    <row r="22" spans="1:19" ht="50.25" customHeight="1" x14ac:dyDescent="0.7">
      <c r="A22" s="130">
        <v>21</v>
      </c>
      <c r="B22" s="131" t="s">
        <v>142</v>
      </c>
      <c r="C22" s="364">
        <v>3</v>
      </c>
      <c r="D22" s="343">
        <v>1</v>
      </c>
      <c r="E22" s="343">
        <v>1</v>
      </c>
      <c r="F22" s="343">
        <v>0</v>
      </c>
      <c r="G22" s="343">
        <v>0</v>
      </c>
      <c r="H22" s="343">
        <v>0</v>
      </c>
      <c r="I22" s="138">
        <v>5</v>
      </c>
      <c r="K22" s="130">
        <v>21</v>
      </c>
      <c r="L22" s="132" t="s">
        <v>140</v>
      </c>
      <c r="M22" s="145">
        <v>5</v>
      </c>
      <c r="N22" s="146">
        <v>0</v>
      </c>
      <c r="O22" s="146">
        <v>0</v>
      </c>
      <c r="P22" s="146">
        <v>0</v>
      </c>
      <c r="Q22" s="146">
        <v>0</v>
      </c>
      <c r="R22" s="146">
        <v>0</v>
      </c>
      <c r="S22" s="139">
        <v>5</v>
      </c>
    </row>
    <row r="23" spans="1:19" ht="50.25" customHeight="1" x14ac:dyDescent="0.7">
      <c r="A23" s="130">
        <v>22</v>
      </c>
      <c r="B23" s="131" t="s">
        <v>127</v>
      </c>
      <c r="C23" s="364">
        <v>0</v>
      </c>
      <c r="D23" s="343">
        <v>0</v>
      </c>
      <c r="E23" s="343">
        <v>0</v>
      </c>
      <c r="F23" s="343">
        <v>3</v>
      </c>
      <c r="G23" s="343">
        <v>1</v>
      </c>
      <c r="H23" s="343">
        <v>0</v>
      </c>
      <c r="I23" s="138">
        <v>4</v>
      </c>
      <c r="K23" s="130">
        <v>22</v>
      </c>
      <c r="L23" s="132" t="s">
        <v>134</v>
      </c>
      <c r="M23" s="145">
        <v>1</v>
      </c>
      <c r="N23" s="146">
        <v>0</v>
      </c>
      <c r="O23" s="146">
        <v>1</v>
      </c>
      <c r="P23" s="146">
        <v>2</v>
      </c>
      <c r="Q23" s="146">
        <v>0</v>
      </c>
      <c r="R23" s="146">
        <v>0</v>
      </c>
      <c r="S23" s="139">
        <v>4</v>
      </c>
    </row>
    <row r="24" spans="1:19" ht="50.25" customHeight="1" x14ac:dyDescent="0.7">
      <c r="A24" s="130">
        <v>23</v>
      </c>
      <c r="B24" s="131" t="s">
        <v>120</v>
      </c>
      <c r="C24" s="364">
        <v>1</v>
      </c>
      <c r="D24" s="343">
        <v>0</v>
      </c>
      <c r="E24" s="343">
        <v>0</v>
      </c>
      <c r="F24" s="343">
        <v>1</v>
      </c>
      <c r="G24" s="343">
        <v>0</v>
      </c>
      <c r="H24" s="343">
        <v>0</v>
      </c>
      <c r="I24" s="138">
        <v>2</v>
      </c>
      <c r="K24" s="130">
        <v>23</v>
      </c>
      <c r="L24" s="132" t="s">
        <v>135</v>
      </c>
      <c r="M24" s="145">
        <v>4</v>
      </c>
      <c r="N24" s="146">
        <v>0</v>
      </c>
      <c r="O24" s="146">
        <v>0</v>
      </c>
      <c r="P24" s="146">
        <v>0</v>
      </c>
      <c r="Q24" s="146">
        <v>0</v>
      </c>
      <c r="R24" s="146">
        <v>0</v>
      </c>
      <c r="S24" s="139">
        <v>4</v>
      </c>
    </row>
    <row r="25" spans="1:19" ht="50.25" customHeight="1" x14ac:dyDescent="0.7">
      <c r="A25" s="130">
        <v>24</v>
      </c>
      <c r="B25" s="131" t="s">
        <v>130</v>
      </c>
      <c r="C25" s="364">
        <v>1</v>
      </c>
      <c r="D25" s="343">
        <v>1</v>
      </c>
      <c r="E25" s="343">
        <v>0</v>
      </c>
      <c r="F25" s="343">
        <v>0</v>
      </c>
      <c r="G25" s="343">
        <v>0</v>
      </c>
      <c r="H25" s="343">
        <v>0</v>
      </c>
      <c r="I25" s="138">
        <v>2</v>
      </c>
      <c r="K25" s="130">
        <v>24</v>
      </c>
      <c r="L25" s="132" t="s">
        <v>127</v>
      </c>
      <c r="M25" s="145">
        <v>1</v>
      </c>
      <c r="N25" s="146">
        <v>1</v>
      </c>
      <c r="O25" s="146">
        <v>0</v>
      </c>
      <c r="P25" s="146">
        <v>1</v>
      </c>
      <c r="Q25" s="146">
        <v>0</v>
      </c>
      <c r="R25" s="146">
        <v>0</v>
      </c>
      <c r="S25" s="139">
        <v>3</v>
      </c>
    </row>
    <row r="26" spans="1:19" ht="50.25" customHeight="1" x14ac:dyDescent="0.7">
      <c r="A26" s="130">
        <v>25</v>
      </c>
      <c r="B26" s="131" t="s">
        <v>140</v>
      </c>
      <c r="C26" s="364">
        <v>2</v>
      </c>
      <c r="D26" s="343">
        <v>0</v>
      </c>
      <c r="E26" s="343">
        <v>0</v>
      </c>
      <c r="F26" s="343">
        <v>0</v>
      </c>
      <c r="G26" s="343">
        <v>0</v>
      </c>
      <c r="H26" s="343">
        <v>0</v>
      </c>
      <c r="I26" s="138">
        <v>2</v>
      </c>
      <c r="K26" s="130">
        <v>25</v>
      </c>
      <c r="L26" s="132" t="s">
        <v>143</v>
      </c>
      <c r="M26" s="145">
        <v>1</v>
      </c>
      <c r="N26" s="146">
        <v>0</v>
      </c>
      <c r="O26" s="146">
        <v>0</v>
      </c>
      <c r="P26" s="146">
        <v>1</v>
      </c>
      <c r="Q26" s="146">
        <v>0</v>
      </c>
      <c r="R26" s="146">
        <v>0</v>
      </c>
      <c r="S26" s="139">
        <v>2</v>
      </c>
    </row>
    <row r="27" spans="1:19" ht="50.25" customHeight="1" x14ac:dyDescent="0.7">
      <c r="A27" s="130">
        <v>26</v>
      </c>
      <c r="B27" s="131" t="s">
        <v>143</v>
      </c>
      <c r="C27" s="364">
        <v>2</v>
      </c>
      <c r="D27" s="343">
        <v>0</v>
      </c>
      <c r="E27" s="343">
        <v>0</v>
      </c>
      <c r="F27" s="343">
        <v>0</v>
      </c>
      <c r="G27" s="343">
        <v>0</v>
      </c>
      <c r="H27" s="343">
        <v>0</v>
      </c>
      <c r="I27" s="138">
        <v>2</v>
      </c>
      <c r="K27" s="130">
        <v>26</v>
      </c>
      <c r="L27" s="132" t="s">
        <v>126</v>
      </c>
      <c r="M27" s="145">
        <v>0</v>
      </c>
      <c r="N27" s="146">
        <v>0</v>
      </c>
      <c r="O27" s="146">
        <v>0</v>
      </c>
      <c r="P27" s="146">
        <v>1</v>
      </c>
      <c r="Q27" s="146">
        <v>0</v>
      </c>
      <c r="R27" s="146">
        <v>0</v>
      </c>
      <c r="S27" s="139">
        <v>1</v>
      </c>
    </row>
    <row r="28" spans="1:19" ht="50.25" customHeight="1" x14ac:dyDescent="0.7">
      <c r="A28" s="130">
        <v>27</v>
      </c>
      <c r="B28" s="131" t="s">
        <v>135</v>
      </c>
      <c r="C28" s="364">
        <v>1</v>
      </c>
      <c r="D28" s="343">
        <v>0</v>
      </c>
      <c r="E28" s="343">
        <v>0</v>
      </c>
      <c r="F28" s="343">
        <v>0</v>
      </c>
      <c r="G28" s="343">
        <v>0</v>
      </c>
      <c r="H28" s="343">
        <v>0</v>
      </c>
      <c r="I28" s="138">
        <v>1</v>
      </c>
      <c r="K28" s="130">
        <v>27</v>
      </c>
      <c r="L28" s="132" t="s">
        <v>130</v>
      </c>
      <c r="M28" s="145">
        <v>0</v>
      </c>
      <c r="N28" s="146">
        <v>1</v>
      </c>
      <c r="O28" s="146">
        <v>0</v>
      </c>
      <c r="P28" s="146">
        <v>0</v>
      </c>
      <c r="Q28" s="146">
        <v>0</v>
      </c>
      <c r="R28" s="146">
        <v>0</v>
      </c>
      <c r="S28" s="139">
        <v>1</v>
      </c>
    </row>
    <row r="29" spans="1:19" ht="50.25" customHeight="1" x14ac:dyDescent="0.7">
      <c r="A29" s="130">
        <v>28</v>
      </c>
      <c r="B29" s="131" t="s">
        <v>138</v>
      </c>
      <c r="C29" s="364">
        <v>0</v>
      </c>
      <c r="D29" s="343">
        <v>0</v>
      </c>
      <c r="E29" s="343">
        <v>0</v>
      </c>
      <c r="F29" s="343">
        <v>1</v>
      </c>
      <c r="G29" s="343">
        <v>0</v>
      </c>
      <c r="H29" s="343">
        <v>0</v>
      </c>
      <c r="I29" s="138">
        <v>1</v>
      </c>
      <c r="K29" s="130">
        <v>28</v>
      </c>
      <c r="L29" s="132" t="s">
        <v>138</v>
      </c>
      <c r="M29" s="145">
        <v>0</v>
      </c>
      <c r="N29" s="146">
        <v>0</v>
      </c>
      <c r="O29" s="146">
        <v>0</v>
      </c>
      <c r="P29" s="146">
        <v>1</v>
      </c>
      <c r="Q29" s="146">
        <v>0</v>
      </c>
      <c r="R29" s="146">
        <v>0</v>
      </c>
      <c r="S29" s="139">
        <v>1</v>
      </c>
    </row>
    <row r="30" spans="1:19" ht="50.25" customHeight="1" x14ac:dyDescent="0.7">
      <c r="A30" s="130">
        <v>29</v>
      </c>
      <c r="B30" s="131" t="s">
        <v>126</v>
      </c>
      <c r="C30" s="364">
        <v>0</v>
      </c>
      <c r="D30" s="343">
        <v>0</v>
      </c>
      <c r="E30" s="343">
        <v>0</v>
      </c>
      <c r="F30" s="343">
        <v>0</v>
      </c>
      <c r="G30" s="343">
        <v>0</v>
      </c>
      <c r="H30" s="343">
        <v>0</v>
      </c>
      <c r="I30" s="138">
        <v>0</v>
      </c>
      <c r="K30" s="130">
        <v>29</v>
      </c>
      <c r="L30" s="132" t="s">
        <v>120</v>
      </c>
      <c r="M30" s="145">
        <v>0</v>
      </c>
      <c r="N30" s="146">
        <v>0</v>
      </c>
      <c r="O30" s="146">
        <v>0</v>
      </c>
      <c r="P30" s="146">
        <v>0</v>
      </c>
      <c r="Q30" s="146">
        <v>0</v>
      </c>
      <c r="R30" s="146">
        <v>0</v>
      </c>
      <c r="S30" s="139">
        <v>0</v>
      </c>
    </row>
    <row r="31" spans="1:19" ht="50.25" customHeight="1" x14ac:dyDescent="0.7">
      <c r="A31" s="130">
        <v>30</v>
      </c>
      <c r="B31" s="131" t="s">
        <v>139</v>
      </c>
      <c r="C31" s="364">
        <v>0</v>
      </c>
      <c r="D31" s="343">
        <v>0</v>
      </c>
      <c r="E31" s="343">
        <v>0</v>
      </c>
      <c r="F31" s="343">
        <v>0</v>
      </c>
      <c r="G31" s="343">
        <v>0</v>
      </c>
      <c r="H31" s="343">
        <v>0</v>
      </c>
      <c r="I31" s="138">
        <v>0</v>
      </c>
      <c r="K31" s="130">
        <v>30</v>
      </c>
      <c r="L31" s="132" t="s">
        <v>139</v>
      </c>
      <c r="M31" s="145">
        <v>0</v>
      </c>
      <c r="N31" s="146">
        <v>0</v>
      </c>
      <c r="O31" s="146">
        <v>0</v>
      </c>
      <c r="P31" s="146">
        <v>0</v>
      </c>
      <c r="Q31" s="146">
        <v>0</v>
      </c>
      <c r="R31" s="146">
        <v>0</v>
      </c>
      <c r="S31" s="139">
        <v>0</v>
      </c>
    </row>
    <row r="32" spans="1:19" s="123" customFormat="1" ht="110.25" customHeight="1" x14ac:dyDescent="0.25">
      <c r="A32" s="135" t="s">
        <v>152</v>
      </c>
      <c r="B32" s="137" t="s">
        <v>10</v>
      </c>
      <c r="C32" s="136">
        <f t="shared" ref="C32:I32" si="0">SUM(C2:C31)</f>
        <v>240</v>
      </c>
      <c r="D32" s="137">
        <f t="shared" si="0"/>
        <v>45</v>
      </c>
      <c r="E32" s="137">
        <f t="shared" si="0"/>
        <v>3</v>
      </c>
      <c r="F32" s="137">
        <f t="shared" si="0"/>
        <v>142</v>
      </c>
      <c r="G32" s="137">
        <f t="shared" si="0"/>
        <v>28</v>
      </c>
      <c r="H32" s="137">
        <f t="shared" si="0"/>
        <v>2</v>
      </c>
      <c r="I32" s="141">
        <f t="shared" si="0"/>
        <v>460</v>
      </c>
      <c r="K32" s="135" t="s">
        <v>152</v>
      </c>
      <c r="L32" s="137" t="s">
        <v>10</v>
      </c>
      <c r="M32" s="136">
        <f t="shared" ref="M32:S32" si="1">SUM(M2:M31)</f>
        <v>232</v>
      </c>
      <c r="N32" s="137">
        <f t="shared" si="1"/>
        <v>23</v>
      </c>
      <c r="O32" s="137">
        <f t="shared" si="1"/>
        <v>4</v>
      </c>
      <c r="P32" s="137">
        <f t="shared" si="1"/>
        <v>120</v>
      </c>
      <c r="Q32" s="137">
        <f t="shared" si="1"/>
        <v>20</v>
      </c>
      <c r="R32" s="137">
        <f t="shared" si="1"/>
        <v>3</v>
      </c>
      <c r="S32" s="141">
        <f t="shared" si="1"/>
        <v>402</v>
      </c>
    </row>
    <row r="33" spans="1:19" ht="156" customHeight="1" x14ac:dyDescent="0.25">
      <c r="A33" s="143" t="s">
        <v>148</v>
      </c>
      <c r="B33" s="128" t="s">
        <v>147</v>
      </c>
      <c r="C33" s="341" t="s">
        <v>108</v>
      </c>
      <c r="D33" s="341" t="s">
        <v>109</v>
      </c>
      <c r="E33" s="365" t="s">
        <v>112</v>
      </c>
      <c r="F33" s="341" t="s">
        <v>111</v>
      </c>
      <c r="G33" s="341" t="s">
        <v>110</v>
      </c>
      <c r="H33" s="341" t="s">
        <v>113</v>
      </c>
      <c r="I33" s="127" t="s">
        <v>153</v>
      </c>
      <c r="K33" s="143" t="s">
        <v>151</v>
      </c>
      <c r="L33" s="128" t="s">
        <v>150</v>
      </c>
      <c r="M33" s="341" t="s">
        <v>108</v>
      </c>
      <c r="N33" s="341" t="s">
        <v>109</v>
      </c>
      <c r="O33" s="365" t="s">
        <v>112</v>
      </c>
      <c r="P33" s="365" t="s">
        <v>111</v>
      </c>
      <c r="Q33" s="341" t="s">
        <v>110</v>
      </c>
      <c r="R33" s="341" t="s">
        <v>113</v>
      </c>
      <c r="S33" s="127" t="s">
        <v>153</v>
      </c>
    </row>
    <row r="34" spans="1:19" ht="50.25" customHeight="1" x14ac:dyDescent="0.25">
      <c r="A34" s="130">
        <v>1</v>
      </c>
      <c r="B34" s="132" t="s">
        <v>128</v>
      </c>
      <c r="C34" s="145">
        <v>16</v>
      </c>
      <c r="D34" s="146">
        <v>13</v>
      </c>
      <c r="E34" s="146">
        <v>1</v>
      </c>
      <c r="F34" s="146">
        <v>12</v>
      </c>
      <c r="G34" s="146">
        <v>0</v>
      </c>
      <c r="H34" s="146">
        <v>1</v>
      </c>
      <c r="I34" s="139">
        <v>43</v>
      </c>
      <c r="K34" s="130">
        <v>1</v>
      </c>
      <c r="L34" s="132" t="s">
        <v>116</v>
      </c>
      <c r="M34" s="145">
        <v>24</v>
      </c>
      <c r="N34" s="146">
        <v>5</v>
      </c>
      <c r="O34" s="146">
        <v>0</v>
      </c>
      <c r="P34" s="146">
        <v>18</v>
      </c>
      <c r="Q34" s="146">
        <v>5</v>
      </c>
      <c r="R34" s="146">
        <v>0</v>
      </c>
      <c r="S34" s="139">
        <v>52</v>
      </c>
    </row>
    <row r="35" spans="1:19" ht="50.25" customHeight="1" x14ac:dyDescent="0.25">
      <c r="A35" s="130">
        <v>2</v>
      </c>
      <c r="B35" s="132" t="s">
        <v>116</v>
      </c>
      <c r="C35" s="145">
        <v>18</v>
      </c>
      <c r="D35" s="146">
        <v>4</v>
      </c>
      <c r="E35" s="146">
        <v>1</v>
      </c>
      <c r="F35" s="146">
        <v>14</v>
      </c>
      <c r="G35" s="146">
        <v>4</v>
      </c>
      <c r="H35" s="146">
        <v>0</v>
      </c>
      <c r="I35" s="139">
        <v>41</v>
      </c>
      <c r="K35" s="130">
        <v>2</v>
      </c>
      <c r="L35" s="132" t="s">
        <v>132</v>
      </c>
      <c r="M35" s="145">
        <v>17</v>
      </c>
      <c r="N35" s="146">
        <v>3</v>
      </c>
      <c r="O35" s="146">
        <v>0</v>
      </c>
      <c r="P35" s="146">
        <v>13</v>
      </c>
      <c r="Q35" s="146">
        <v>1</v>
      </c>
      <c r="R35" s="146">
        <v>0</v>
      </c>
      <c r="S35" s="139">
        <v>34</v>
      </c>
    </row>
    <row r="36" spans="1:19" ht="50.25" customHeight="1" x14ac:dyDescent="0.25">
      <c r="A36" s="130">
        <v>3</v>
      </c>
      <c r="B36" s="132" t="s">
        <v>132</v>
      </c>
      <c r="C36" s="145">
        <v>17</v>
      </c>
      <c r="D36" s="146">
        <v>4</v>
      </c>
      <c r="E36" s="146">
        <v>0</v>
      </c>
      <c r="F36" s="146">
        <v>12</v>
      </c>
      <c r="G36" s="146">
        <v>2</v>
      </c>
      <c r="H36" s="146">
        <v>0</v>
      </c>
      <c r="I36" s="139">
        <v>35</v>
      </c>
      <c r="K36" s="130">
        <v>3</v>
      </c>
      <c r="L36" s="132" t="s">
        <v>128</v>
      </c>
      <c r="M36" s="145">
        <v>7</v>
      </c>
      <c r="N36" s="146">
        <v>15</v>
      </c>
      <c r="O36" s="146">
        <v>0</v>
      </c>
      <c r="P36" s="146">
        <v>10</v>
      </c>
      <c r="Q36" s="146">
        <v>1</v>
      </c>
      <c r="R36" s="146">
        <v>0</v>
      </c>
      <c r="S36" s="139">
        <v>33</v>
      </c>
    </row>
    <row r="37" spans="1:19" ht="50.25" customHeight="1" x14ac:dyDescent="0.25">
      <c r="A37" s="130">
        <v>4</v>
      </c>
      <c r="B37" s="132" t="s">
        <v>129</v>
      </c>
      <c r="C37" s="145">
        <v>20</v>
      </c>
      <c r="D37" s="146">
        <v>1</v>
      </c>
      <c r="E37" s="146">
        <v>0</v>
      </c>
      <c r="F37" s="146">
        <v>8</v>
      </c>
      <c r="G37" s="146">
        <v>0</v>
      </c>
      <c r="H37" s="146">
        <v>0</v>
      </c>
      <c r="I37" s="139">
        <v>29</v>
      </c>
      <c r="K37" s="130">
        <v>4</v>
      </c>
      <c r="L37" s="132" t="s">
        <v>136</v>
      </c>
      <c r="M37" s="145">
        <v>20</v>
      </c>
      <c r="N37" s="146">
        <v>2</v>
      </c>
      <c r="O37" s="146">
        <v>3</v>
      </c>
      <c r="P37" s="146">
        <v>3</v>
      </c>
      <c r="Q37" s="146">
        <v>1</v>
      </c>
      <c r="R37" s="146">
        <v>0</v>
      </c>
      <c r="S37" s="139">
        <v>29</v>
      </c>
    </row>
    <row r="38" spans="1:19" ht="50.25" customHeight="1" x14ac:dyDescent="0.25">
      <c r="A38" s="130">
        <v>5</v>
      </c>
      <c r="B38" s="132" t="s">
        <v>144</v>
      </c>
      <c r="C38" s="145">
        <v>19</v>
      </c>
      <c r="D38" s="146">
        <v>4</v>
      </c>
      <c r="E38" s="146">
        <v>1</v>
      </c>
      <c r="F38" s="146">
        <v>4</v>
      </c>
      <c r="G38" s="146">
        <v>1</v>
      </c>
      <c r="H38" s="146">
        <v>0</v>
      </c>
      <c r="I38" s="139">
        <v>29</v>
      </c>
      <c r="K38" s="130">
        <v>5</v>
      </c>
      <c r="L38" s="132" t="s">
        <v>144</v>
      </c>
      <c r="M38" s="145">
        <v>19</v>
      </c>
      <c r="N38" s="146">
        <v>2</v>
      </c>
      <c r="O38" s="146">
        <v>0</v>
      </c>
      <c r="P38" s="146">
        <v>4</v>
      </c>
      <c r="Q38" s="146">
        <v>1</v>
      </c>
      <c r="R38" s="146">
        <v>0</v>
      </c>
      <c r="S38" s="139">
        <v>26</v>
      </c>
    </row>
    <row r="39" spans="1:19" ht="50.25" customHeight="1" x14ac:dyDescent="0.25">
      <c r="A39" s="130">
        <v>6</v>
      </c>
      <c r="B39" s="132" t="s">
        <v>136</v>
      </c>
      <c r="C39" s="145">
        <v>14</v>
      </c>
      <c r="D39" s="146">
        <v>2</v>
      </c>
      <c r="E39" s="146">
        <v>0</v>
      </c>
      <c r="F39" s="146">
        <v>8</v>
      </c>
      <c r="G39" s="146">
        <v>3</v>
      </c>
      <c r="H39" s="146">
        <v>0</v>
      </c>
      <c r="I39" s="139">
        <v>27</v>
      </c>
      <c r="K39" s="130">
        <v>6</v>
      </c>
      <c r="L39" s="132" t="s">
        <v>125</v>
      </c>
      <c r="M39" s="145">
        <v>13</v>
      </c>
      <c r="N39" s="146">
        <v>1</v>
      </c>
      <c r="O39" s="146">
        <v>0</v>
      </c>
      <c r="P39" s="146">
        <v>5</v>
      </c>
      <c r="Q39" s="146">
        <v>0</v>
      </c>
      <c r="R39" s="146">
        <v>0</v>
      </c>
      <c r="S39" s="139">
        <v>19</v>
      </c>
    </row>
    <row r="40" spans="1:19" ht="50.25" customHeight="1" x14ac:dyDescent="0.25">
      <c r="A40" s="130">
        <v>7</v>
      </c>
      <c r="B40" s="132" t="s">
        <v>133</v>
      </c>
      <c r="C40" s="145">
        <v>14</v>
      </c>
      <c r="D40" s="146">
        <v>0</v>
      </c>
      <c r="E40" s="146">
        <v>1</v>
      </c>
      <c r="F40" s="146">
        <v>9</v>
      </c>
      <c r="G40" s="146">
        <v>1</v>
      </c>
      <c r="H40" s="146">
        <v>0</v>
      </c>
      <c r="I40" s="139">
        <v>25</v>
      </c>
      <c r="K40" s="130">
        <v>7</v>
      </c>
      <c r="L40" s="132" t="s">
        <v>129</v>
      </c>
      <c r="M40" s="145">
        <v>10</v>
      </c>
      <c r="N40" s="146">
        <v>3</v>
      </c>
      <c r="O40" s="146">
        <v>0</v>
      </c>
      <c r="P40" s="146">
        <v>6</v>
      </c>
      <c r="Q40" s="146">
        <v>0</v>
      </c>
      <c r="R40" s="146">
        <v>0</v>
      </c>
      <c r="S40" s="139">
        <v>19</v>
      </c>
    </row>
    <row r="41" spans="1:19" ht="50.25" customHeight="1" x14ac:dyDescent="0.25">
      <c r="A41" s="130">
        <v>8</v>
      </c>
      <c r="B41" s="132" t="s">
        <v>122</v>
      </c>
      <c r="C41" s="145">
        <v>5</v>
      </c>
      <c r="D41" s="146">
        <v>2</v>
      </c>
      <c r="E41" s="146">
        <v>0</v>
      </c>
      <c r="F41" s="146">
        <v>12</v>
      </c>
      <c r="G41" s="146">
        <v>4</v>
      </c>
      <c r="H41" s="146">
        <v>0</v>
      </c>
      <c r="I41" s="139">
        <v>23</v>
      </c>
      <c r="K41" s="130">
        <v>8</v>
      </c>
      <c r="L41" s="132" t="s">
        <v>115</v>
      </c>
      <c r="M41" s="145">
        <v>4</v>
      </c>
      <c r="N41" s="146">
        <v>3</v>
      </c>
      <c r="O41" s="146">
        <v>0</v>
      </c>
      <c r="P41" s="146">
        <v>7</v>
      </c>
      <c r="Q41" s="146">
        <v>3</v>
      </c>
      <c r="R41" s="146">
        <v>0</v>
      </c>
      <c r="S41" s="139">
        <v>17</v>
      </c>
    </row>
    <row r="42" spans="1:19" ht="50.25" customHeight="1" x14ac:dyDescent="0.25">
      <c r="A42" s="130">
        <v>9</v>
      </c>
      <c r="B42" s="132" t="s">
        <v>124</v>
      </c>
      <c r="C42" s="145">
        <v>10</v>
      </c>
      <c r="D42" s="146">
        <v>1</v>
      </c>
      <c r="E42" s="146">
        <v>0</v>
      </c>
      <c r="F42" s="146">
        <v>8</v>
      </c>
      <c r="G42" s="146">
        <v>3</v>
      </c>
      <c r="H42" s="146">
        <v>0</v>
      </c>
      <c r="I42" s="139">
        <v>22</v>
      </c>
      <c r="K42" s="130">
        <v>9</v>
      </c>
      <c r="L42" s="132" t="s">
        <v>124</v>
      </c>
      <c r="M42" s="145">
        <v>9</v>
      </c>
      <c r="N42" s="146">
        <v>1</v>
      </c>
      <c r="O42" s="146">
        <v>0</v>
      </c>
      <c r="P42" s="146">
        <v>6</v>
      </c>
      <c r="Q42" s="146">
        <v>1</v>
      </c>
      <c r="R42" s="146">
        <v>0</v>
      </c>
      <c r="S42" s="139">
        <v>17</v>
      </c>
    </row>
    <row r="43" spans="1:19" ht="50.25" customHeight="1" x14ac:dyDescent="0.25">
      <c r="A43" s="130">
        <v>10</v>
      </c>
      <c r="B43" s="132" t="s">
        <v>119</v>
      </c>
      <c r="C43" s="145">
        <v>9</v>
      </c>
      <c r="D43" s="146">
        <v>1</v>
      </c>
      <c r="E43" s="146">
        <v>0</v>
      </c>
      <c r="F43" s="146">
        <v>9</v>
      </c>
      <c r="G43" s="146">
        <v>2</v>
      </c>
      <c r="H43" s="146">
        <v>0</v>
      </c>
      <c r="I43" s="139">
        <v>21</v>
      </c>
      <c r="K43" s="130">
        <v>10</v>
      </c>
      <c r="L43" s="132" t="s">
        <v>119</v>
      </c>
      <c r="M43" s="145">
        <v>3</v>
      </c>
      <c r="N43" s="146">
        <v>2</v>
      </c>
      <c r="O43" s="146">
        <v>0</v>
      </c>
      <c r="P43" s="146">
        <v>10</v>
      </c>
      <c r="Q43" s="146">
        <v>1</v>
      </c>
      <c r="R43" s="146">
        <v>0</v>
      </c>
      <c r="S43" s="139">
        <v>16</v>
      </c>
    </row>
    <row r="44" spans="1:19" ht="50.25" customHeight="1" x14ac:dyDescent="0.25">
      <c r="A44" s="130">
        <v>11</v>
      </c>
      <c r="B44" s="132" t="s">
        <v>125</v>
      </c>
      <c r="C44" s="145">
        <v>14</v>
      </c>
      <c r="D44" s="146">
        <v>0</v>
      </c>
      <c r="E44" s="146">
        <v>0</v>
      </c>
      <c r="F44" s="146">
        <v>5</v>
      </c>
      <c r="G44" s="146">
        <v>0</v>
      </c>
      <c r="H44" s="146">
        <v>0</v>
      </c>
      <c r="I44" s="139">
        <v>19</v>
      </c>
      <c r="K44" s="130">
        <v>11</v>
      </c>
      <c r="L44" s="132" t="s">
        <v>133</v>
      </c>
      <c r="M44" s="145">
        <v>6</v>
      </c>
      <c r="N44" s="146">
        <v>2</v>
      </c>
      <c r="O44" s="146">
        <v>2</v>
      </c>
      <c r="P44" s="146">
        <v>3</v>
      </c>
      <c r="Q44" s="146">
        <v>1</v>
      </c>
      <c r="R44" s="146">
        <v>0</v>
      </c>
      <c r="S44" s="139">
        <v>14</v>
      </c>
    </row>
    <row r="45" spans="1:19" ht="50.25" customHeight="1" x14ac:dyDescent="0.25">
      <c r="A45" s="130">
        <v>12</v>
      </c>
      <c r="B45" s="132" t="s">
        <v>115</v>
      </c>
      <c r="C45" s="145">
        <v>2</v>
      </c>
      <c r="D45" s="146">
        <v>0</v>
      </c>
      <c r="E45" s="146">
        <v>0</v>
      </c>
      <c r="F45" s="146">
        <v>11</v>
      </c>
      <c r="G45" s="146">
        <v>3</v>
      </c>
      <c r="H45" s="146">
        <v>0</v>
      </c>
      <c r="I45" s="139">
        <v>16</v>
      </c>
      <c r="K45" s="130">
        <v>12</v>
      </c>
      <c r="L45" s="132" t="s">
        <v>118</v>
      </c>
      <c r="M45" s="145">
        <v>8</v>
      </c>
      <c r="N45" s="146">
        <v>0</v>
      </c>
      <c r="O45" s="146">
        <v>0</v>
      </c>
      <c r="P45" s="146">
        <v>0</v>
      </c>
      <c r="Q45" s="146">
        <v>1</v>
      </c>
      <c r="R45" s="146">
        <v>0</v>
      </c>
      <c r="S45" s="139">
        <v>9</v>
      </c>
    </row>
    <row r="46" spans="1:19" ht="50.25" customHeight="1" x14ac:dyDescent="0.25">
      <c r="A46" s="130">
        <v>13</v>
      </c>
      <c r="B46" s="132" t="s">
        <v>121</v>
      </c>
      <c r="C46" s="145">
        <v>10</v>
      </c>
      <c r="D46" s="146">
        <v>2</v>
      </c>
      <c r="E46" s="146">
        <v>0</v>
      </c>
      <c r="F46" s="146">
        <v>2</v>
      </c>
      <c r="G46" s="146">
        <v>1</v>
      </c>
      <c r="H46" s="146">
        <v>0</v>
      </c>
      <c r="I46" s="139">
        <v>15</v>
      </c>
      <c r="K46" s="130">
        <v>13</v>
      </c>
      <c r="L46" s="132" t="s">
        <v>122</v>
      </c>
      <c r="M46" s="145">
        <v>0</v>
      </c>
      <c r="N46" s="146">
        <v>2</v>
      </c>
      <c r="O46" s="146">
        <v>0</v>
      </c>
      <c r="P46" s="146">
        <v>7</v>
      </c>
      <c r="Q46" s="146">
        <v>0</v>
      </c>
      <c r="R46" s="146">
        <v>0</v>
      </c>
      <c r="S46" s="139">
        <v>9</v>
      </c>
    </row>
    <row r="47" spans="1:19" ht="50.25" customHeight="1" x14ac:dyDescent="0.25">
      <c r="A47" s="130">
        <v>14</v>
      </c>
      <c r="B47" s="132" t="s">
        <v>123</v>
      </c>
      <c r="C47" s="145">
        <v>6</v>
      </c>
      <c r="D47" s="146">
        <v>1</v>
      </c>
      <c r="E47" s="146">
        <v>0</v>
      </c>
      <c r="F47" s="146">
        <v>3</v>
      </c>
      <c r="G47" s="146">
        <v>1</v>
      </c>
      <c r="H47" s="146">
        <v>0</v>
      </c>
      <c r="I47" s="139">
        <v>11</v>
      </c>
      <c r="K47" s="130">
        <v>14</v>
      </c>
      <c r="L47" s="132" t="s">
        <v>121</v>
      </c>
      <c r="M47" s="145">
        <v>6</v>
      </c>
      <c r="N47" s="146">
        <v>0</v>
      </c>
      <c r="O47" s="146">
        <v>0</v>
      </c>
      <c r="P47" s="146">
        <v>2</v>
      </c>
      <c r="Q47" s="146">
        <v>0</v>
      </c>
      <c r="R47" s="146">
        <v>0</v>
      </c>
      <c r="S47" s="139">
        <v>8</v>
      </c>
    </row>
    <row r="48" spans="1:19" ht="50.25" customHeight="1" x14ac:dyDescent="0.25">
      <c r="A48" s="130">
        <v>15</v>
      </c>
      <c r="B48" s="132" t="s">
        <v>137</v>
      </c>
      <c r="C48" s="145">
        <v>4</v>
      </c>
      <c r="D48" s="146">
        <v>1</v>
      </c>
      <c r="E48" s="146">
        <v>0</v>
      </c>
      <c r="F48" s="146">
        <v>4</v>
      </c>
      <c r="G48" s="146">
        <v>0</v>
      </c>
      <c r="H48" s="146">
        <v>0</v>
      </c>
      <c r="I48" s="139">
        <v>9</v>
      </c>
      <c r="K48" s="130">
        <v>15</v>
      </c>
      <c r="L48" s="132" t="s">
        <v>131</v>
      </c>
      <c r="M48" s="145">
        <v>5</v>
      </c>
      <c r="N48" s="146">
        <v>0</v>
      </c>
      <c r="O48" s="146">
        <v>0</v>
      </c>
      <c r="P48" s="146">
        <v>2</v>
      </c>
      <c r="Q48" s="146">
        <v>0</v>
      </c>
      <c r="R48" s="146">
        <v>0</v>
      </c>
      <c r="S48" s="139">
        <v>7</v>
      </c>
    </row>
    <row r="49" spans="1:19" ht="50.25" customHeight="1" x14ac:dyDescent="0.25">
      <c r="A49" s="130">
        <v>16</v>
      </c>
      <c r="B49" s="132" t="s">
        <v>117</v>
      </c>
      <c r="C49" s="145">
        <v>5</v>
      </c>
      <c r="D49" s="146">
        <v>1</v>
      </c>
      <c r="E49" s="146">
        <v>0</v>
      </c>
      <c r="F49" s="146">
        <v>1</v>
      </c>
      <c r="G49" s="146">
        <v>1</v>
      </c>
      <c r="H49" s="146">
        <v>0</v>
      </c>
      <c r="I49" s="139">
        <v>8</v>
      </c>
      <c r="K49" s="130">
        <v>16</v>
      </c>
      <c r="L49" s="132" t="s">
        <v>142</v>
      </c>
      <c r="M49" s="145">
        <v>4</v>
      </c>
      <c r="N49" s="146">
        <v>2</v>
      </c>
      <c r="O49" s="146">
        <v>0</v>
      </c>
      <c r="P49" s="146">
        <v>1</v>
      </c>
      <c r="Q49" s="146">
        <v>0</v>
      </c>
      <c r="R49" s="146">
        <v>0</v>
      </c>
      <c r="S49" s="139">
        <v>7</v>
      </c>
    </row>
    <row r="50" spans="1:19" ht="50.25" customHeight="1" x14ac:dyDescent="0.25">
      <c r="A50" s="130">
        <v>17</v>
      </c>
      <c r="B50" s="132" t="s">
        <v>131</v>
      </c>
      <c r="C50" s="145">
        <v>3</v>
      </c>
      <c r="D50" s="146">
        <v>2</v>
      </c>
      <c r="E50" s="146">
        <v>1</v>
      </c>
      <c r="F50" s="146">
        <v>1</v>
      </c>
      <c r="G50" s="146">
        <v>0</v>
      </c>
      <c r="H50" s="146">
        <v>0</v>
      </c>
      <c r="I50" s="139">
        <v>7</v>
      </c>
      <c r="K50" s="130">
        <v>17</v>
      </c>
      <c r="L50" s="132" t="s">
        <v>117</v>
      </c>
      <c r="M50" s="145">
        <v>3</v>
      </c>
      <c r="N50" s="146">
        <v>0</v>
      </c>
      <c r="O50" s="146">
        <v>0</v>
      </c>
      <c r="P50" s="146">
        <v>1</v>
      </c>
      <c r="Q50" s="146">
        <v>2</v>
      </c>
      <c r="R50" s="146">
        <v>0</v>
      </c>
      <c r="S50" s="139">
        <v>6</v>
      </c>
    </row>
    <row r="51" spans="1:19" ht="50.25" customHeight="1" x14ac:dyDescent="0.25">
      <c r="A51" s="130">
        <v>18</v>
      </c>
      <c r="B51" s="132" t="s">
        <v>134</v>
      </c>
      <c r="C51" s="145">
        <v>4</v>
      </c>
      <c r="D51" s="146">
        <v>1</v>
      </c>
      <c r="E51" s="146">
        <v>0</v>
      </c>
      <c r="F51" s="146">
        <v>2</v>
      </c>
      <c r="G51" s="146">
        <v>0</v>
      </c>
      <c r="H51" s="146">
        <v>0</v>
      </c>
      <c r="I51" s="139">
        <v>7</v>
      </c>
      <c r="K51" s="130">
        <v>18</v>
      </c>
      <c r="L51" s="132" t="s">
        <v>134</v>
      </c>
      <c r="M51" s="145">
        <v>3</v>
      </c>
      <c r="N51" s="146">
        <v>0</v>
      </c>
      <c r="O51" s="146">
        <v>0</v>
      </c>
      <c r="P51" s="146">
        <v>2</v>
      </c>
      <c r="Q51" s="146">
        <v>1</v>
      </c>
      <c r="R51" s="146">
        <v>0</v>
      </c>
      <c r="S51" s="139">
        <v>6</v>
      </c>
    </row>
    <row r="52" spans="1:19" ht="50.25" customHeight="1" x14ac:dyDescent="0.25">
      <c r="A52" s="130">
        <v>19</v>
      </c>
      <c r="B52" s="132" t="s">
        <v>135</v>
      </c>
      <c r="C52" s="145">
        <v>3</v>
      </c>
      <c r="D52" s="146">
        <v>0</v>
      </c>
      <c r="E52" s="146">
        <v>1</v>
      </c>
      <c r="F52" s="146">
        <v>2</v>
      </c>
      <c r="G52" s="146">
        <v>1</v>
      </c>
      <c r="H52" s="146">
        <v>0</v>
      </c>
      <c r="I52" s="139">
        <v>7</v>
      </c>
      <c r="K52" s="130">
        <v>19</v>
      </c>
      <c r="L52" s="132" t="s">
        <v>141</v>
      </c>
      <c r="M52" s="145">
        <v>3</v>
      </c>
      <c r="N52" s="146">
        <v>1</v>
      </c>
      <c r="O52" s="146">
        <v>0</v>
      </c>
      <c r="P52" s="146">
        <v>1</v>
      </c>
      <c r="Q52" s="146">
        <v>1</v>
      </c>
      <c r="R52" s="146">
        <v>0</v>
      </c>
      <c r="S52" s="139">
        <v>6</v>
      </c>
    </row>
    <row r="53" spans="1:19" ht="50.25" customHeight="1" x14ac:dyDescent="0.25">
      <c r="A53" s="130">
        <v>20</v>
      </c>
      <c r="B53" s="132" t="s">
        <v>142</v>
      </c>
      <c r="C53" s="145">
        <v>3</v>
      </c>
      <c r="D53" s="146">
        <v>1</v>
      </c>
      <c r="E53" s="146">
        <v>0</v>
      </c>
      <c r="F53" s="146">
        <v>3</v>
      </c>
      <c r="G53" s="146">
        <v>0</v>
      </c>
      <c r="H53" s="146">
        <v>0</v>
      </c>
      <c r="I53" s="139">
        <v>7</v>
      </c>
      <c r="K53" s="130">
        <v>20</v>
      </c>
      <c r="L53" s="132" t="s">
        <v>143</v>
      </c>
      <c r="M53" s="145">
        <v>2</v>
      </c>
      <c r="N53" s="146">
        <v>2</v>
      </c>
      <c r="O53" s="146">
        <v>0</v>
      </c>
      <c r="P53" s="146">
        <v>2</v>
      </c>
      <c r="Q53" s="146">
        <v>0</v>
      </c>
      <c r="R53" s="146">
        <v>0</v>
      </c>
      <c r="S53" s="139">
        <v>6</v>
      </c>
    </row>
    <row r="54" spans="1:19" ht="50.25" customHeight="1" x14ac:dyDescent="0.25">
      <c r="A54" s="130">
        <v>21</v>
      </c>
      <c r="B54" s="132" t="s">
        <v>130</v>
      </c>
      <c r="C54" s="145">
        <v>1</v>
      </c>
      <c r="D54" s="146">
        <v>4</v>
      </c>
      <c r="E54" s="146">
        <v>0</v>
      </c>
      <c r="F54" s="146">
        <v>0</v>
      </c>
      <c r="G54" s="146">
        <v>0</v>
      </c>
      <c r="H54" s="146">
        <v>0</v>
      </c>
      <c r="I54" s="139">
        <v>5</v>
      </c>
      <c r="K54" s="130">
        <v>21</v>
      </c>
      <c r="L54" s="132" t="s">
        <v>135</v>
      </c>
      <c r="M54" s="145">
        <v>2</v>
      </c>
      <c r="N54" s="146">
        <v>0</v>
      </c>
      <c r="O54" s="146">
        <v>0</v>
      </c>
      <c r="P54" s="146">
        <v>3</v>
      </c>
      <c r="Q54" s="146">
        <v>0</v>
      </c>
      <c r="R54" s="146">
        <v>0</v>
      </c>
      <c r="S54" s="139">
        <v>5</v>
      </c>
    </row>
    <row r="55" spans="1:19" ht="50.25" customHeight="1" x14ac:dyDescent="0.25">
      <c r="A55" s="130">
        <v>22</v>
      </c>
      <c r="B55" s="132" t="s">
        <v>141</v>
      </c>
      <c r="C55" s="145">
        <v>5</v>
      </c>
      <c r="D55" s="146">
        <v>0</v>
      </c>
      <c r="E55" s="146">
        <v>0</v>
      </c>
      <c r="F55" s="146">
        <v>0</v>
      </c>
      <c r="G55" s="146">
        <v>0</v>
      </c>
      <c r="H55" s="146">
        <v>0</v>
      </c>
      <c r="I55" s="139">
        <v>5</v>
      </c>
      <c r="K55" s="130">
        <v>22</v>
      </c>
      <c r="L55" s="132" t="s">
        <v>123</v>
      </c>
      <c r="M55" s="145">
        <v>2</v>
      </c>
      <c r="N55" s="146">
        <v>1</v>
      </c>
      <c r="O55" s="146">
        <v>0</v>
      </c>
      <c r="P55" s="146">
        <v>0</v>
      </c>
      <c r="Q55" s="146">
        <v>0</v>
      </c>
      <c r="R55" s="146">
        <v>0</v>
      </c>
      <c r="S55" s="139">
        <v>3</v>
      </c>
    </row>
    <row r="56" spans="1:19" ht="50.25" customHeight="1" x14ac:dyDescent="0.25">
      <c r="A56" s="130">
        <v>23</v>
      </c>
      <c r="B56" s="132" t="s">
        <v>143</v>
      </c>
      <c r="C56" s="145">
        <v>3</v>
      </c>
      <c r="D56" s="146">
        <v>0</v>
      </c>
      <c r="E56" s="146">
        <v>0</v>
      </c>
      <c r="F56" s="146">
        <v>0</v>
      </c>
      <c r="G56" s="146">
        <v>0</v>
      </c>
      <c r="H56" s="146">
        <v>0</v>
      </c>
      <c r="I56" s="139">
        <v>3</v>
      </c>
      <c r="K56" s="130">
        <v>23</v>
      </c>
      <c r="L56" s="132" t="s">
        <v>130</v>
      </c>
      <c r="M56" s="145">
        <v>3</v>
      </c>
      <c r="N56" s="146">
        <v>0</v>
      </c>
      <c r="O56" s="146">
        <v>0</v>
      </c>
      <c r="P56" s="146">
        <v>0</v>
      </c>
      <c r="Q56" s="146">
        <v>0</v>
      </c>
      <c r="R56" s="146">
        <v>0</v>
      </c>
      <c r="S56" s="139">
        <v>3</v>
      </c>
    </row>
    <row r="57" spans="1:19" ht="50.25" customHeight="1" x14ac:dyDescent="0.25">
      <c r="A57" s="130">
        <v>24</v>
      </c>
      <c r="B57" s="132" t="s">
        <v>118</v>
      </c>
      <c r="C57" s="145">
        <v>0</v>
      </c>
      <c r="D57" s="146">
        <v>1</v>
      </c>
      <c r="E57" s="146">
        <v>0</v>
      </c>
      <c r="F57" s="146">
        <v>1</v>
      </c>
      <c r="G57" s="147">
        <v>0</v>
      </c>
      <c r="H57" s="146">
        <v>0</v>
      </c>
      <c r="I57" s="139">
        <v>2</v>
      </c>
      <c r="K57" s="130">
        <v>24</v>
      </c>
      <c r="L57" s="132" t="s">
        <v>120</v>
      </c>
      <c r="M57" s="145">
        <v>1</v>
      </c>
      <c r="N57" s="146">
        <v>0</v>
      </c>
      <c r="O57" s="146">
        <v>0</v>
      </c>
      <c r="P57" s="146">
        <v>1</v>
      </c>
      <c r="Q57" s="146">
        <v>0</v>
      </c>
      <c r="R57" s="146">
        <v>0</v>
      </c>
      <c r="S57" s="139">
        <v>2</v>
      </c>
    </row>
    <row r="58" spans="1:19" ht="50.25" customHeight="1" x14ac:dyDescent="0.25">
      <c r="A58" s="130">
        <v>25</v>
      </c>
      <c r="B58" s="132" t="s">
        <v>120</v>
      </c>
      <c r="C58" s="145">
        <v>1</v>
      </c>
      <c r="D58" s="146">
        <v>0</v>
      </c>
      <c r="E58" s="146">
        <v>0</v>
      </c>
      <c r="F58" s="146">
        <v>1</v>
      </c>
      <c r="G58" s="146">
        <v>0</v>
      </c>
      <c r="H58" s="146">
        <v>0</v>
      </c>
      <c r="I58" s="139">
        <v>2</v>
      </c>
      <c r="K58" s="130">
        <v>25</v>
      </c>
      <c r="L58" s="132" t="s">
        <v>137</v>
      </c>
      <c r="M58" s="145">
        <v>1</v>
      </c>
      <c r="N58" s="146">
        <v>0</v>
      </c>
      <c r="O58" s="146">
        <v>0</v>
      </c>
      <c r="P58" s="146">
        <v>1</v>
      </c>
      <c r="Q58" s="146">
        <v>0</v>
      </c>
      <c r="R58" s="146">
        <v>0</v>
      </c>
      <c r="S58" s="139">
        <v>2</v>
      </c>
    </row>
    <row r="59" spans="1:19" ht="50.25" customHeight="1" x14ac:dyDescent="0.25">
      <c r="A59" s="130">
        <v>26</v>
      </c>
      <c r="B59" s="132" t="s">
        <v>127</v>
      </c>
      <c r="C59" s="145">
        <v>0</v>
      </c>
      <c r="D59" s="146">
        <v>0</v>
      </c>
      <c r="E59" s="146">
        <v>0</v>
      </c>
      <c r="F59" s="146">
        <v>2</v>
      </c>
      <c r="G59" s="146">
        <v>0</v>
      </c>
      <c r="H59" s="146">
        <v>0</v>
      </c>
      <c r="I59" s="139">
        <v>2</v>
      </c>
      <c r="K59" s="130">
        <v>26</v>
      </c>
      <c r="L59" s="132" t="s">
        <v>140</v>
      </c>
      <c r="M59" s="145">
        <v>2</v>
      </c>
      <c r="N59" s="146">
        <v>0</v>
      </c>
      <c r="O59" s="146">
        <v>0</v>
      </c>
      <c r="P59" s="146">
        <v>0</v>
      </c>
      <c r="Q59" s="146">
        <v>0</v>
      </c>
      <c r="R59" s="146">
        <v>0</v>
      </c>
      <c r="S59" s="139">
        <v>2</v>
      </c>
    </row>
    <row r="60" spans="1:19" ht="50.25" customHeight="1" x14ac:dyDescent="0.25">
      <c r="A60" s="130">
        <v>27</v>
      </c>
      <c r="B60" s="132" t="s">
        <v>126</v>
      </c>
      <c r="C60" s="145">
        <v>0</v>
      </c>
      <c r="D60" s="146">
        <v>1</v>
      </c>
      <c r="E60" s="146">
        <v>0</v>
      </c>
      <c r="F60" s="146">
        <v>0</v>
      </c>
      <c r="G60" s="146">
        <v>0</v>
      </c>
      <c r="H60" s="146">
        <v>0</v>
      </c>
      <c r="I60" s="139">
        <v>1</v>
      </c>
      <c r="K60" s="130">
        <v>27</v>
      </c>
      <c r="L60" s="132" t="s">
        <v>138</v>
      </c>
      <c r="M60" s="145">
        <v>0</v>
      </c>
      <c r="N60" s="146">
        <v>0</v>
      </c>
      <c r="O60" s="146">
        <v>1</v>
      </c>
      <c r="P60" s="146">
        <v>0</v>
      </c>
      <c r="Q60" s="146">
        <v>0</v>
      </c>
      <c r="R60" s="146">
        <v>0</v>
      </c>
      <c r="S60" s="139">
        <v>1</v>
      </c>
    </row>
    <row r="61" spans="1:19" ht="50.25" customHeight="1" x14ac:dyDescent="0.25">
      <c r="A61" s="130">
        <v>28</v>
      </c>
      <c r="B61" s="132" t="s">
        <v>139</v>
      </c>
      <c r="C61" s="145">
        <v>0</v>
      </c>
      <c r="D61" s="146">
        <v>0</v>
      </c>
      <c r="E61" s="146">
        <v>0</v>
      </c>
      <c r="F61" s="146">
        <v>1</v>
      </c>
      <c r="G61" s="146">
        <v>0</v>
      </c>
      <c r="H61" s="146">
        <v>0</v>
      </c>
      <c r="I61" s="139">
        <v>1</v>
      </c>
      <c r="K61" s="130">
        <v>28</v>
      </c>
      <c r="L61" s="132" t="s">
        <v>139</v>
      </c>
      <c r="M61" s="145">
        <v>1</v>
      </c>
      <c r="N61" s="146">
        <v>0</v>
      </c>
      <c r="O61" s="146">
        <v>0</v>
      </c>
      <c r="P61" s="146">
        <v>0</v>
      </c>
      <c r="Q61" s="146">
        <v>0</v>
      </c>
      <c r="R61" s="146">
        <v>0</v>
      </c>
      <c r="S61" s="139">
        <v>1</v>
      </c>
    </row>
    <row r="62" spans="1:19" ht="50.25" customHeight="1" x14ac:dyDescent="0.25">
      <c r="A62" s="130">
        <v>29</v>
      </c>
      <c r="B62" s="132" t="s">
        <v>138</v>
      </c>
      <c r="C62" s="145">
        <v>0</v>
      </c>
      <c r="D62" s="146">
        <v>0</v>
      </c>
      <c r="E62" s="146">
        <v>0</v>
      </c>
      <c r="F62" s="146">
        <v>0</v>
      </c>
      <c r="G62" s="146">
        <v>0</v>
      </c>
      <c r="H62" s="146">
        <v>0</v>
      </c>
      <c r="I62" s="139">
        <v>0</v>
      </c>
      <c r="K62" s="130">
        <v>29</v>
      </c>
      <c r="L62" s="132" t="s">
        <v>126</v>
      </c>
      <c r="M62" s="145">
        <v>0</v>
      </c>
      <c r="N62" s="146">
        <v>0</v>
      </c>
      <c r="O62" s="146">
        <v>0</v>
      </c>
      <c r="P62" s="146">
        <v>0</v>
      </c>
      <c r="Q62" s="146">
        <v>0</v>
      </c>
      <c r="R62" s="146">
        <v>0</v>
      </c>
      <c r="S62" s="139">
        <v>0</v>
      </c>
    </row>
    <row r="63" spans="1:19" ht="50.25" customHeight="1" x14ac:dyDescent="0.25">
      <c r="A63" s="130">
        <v>30</v>
      </c>
      <c r="B63" s="132" t="s">
        <v>140</v>
      </c>
      <c r="C63" s="145">
        <v>0</v>
      </c>
      <c r="D63" s="146">
        <v>0</v>
      </c>
      <c r="E63" s="146">
        <v>0</v>
      </c>
      <c r="F63" s="146">
        <v>0</v>
      </c>
      <c r="G63" s="146">
        <v>0</v>
      </c>
      <c r="H63" s="146">
        <v>0</v>
      </c>
      <c r="I63" s="139">
        <v>0</v>
      </c>
      <c r="K63" s="130">
        <v>30</v>
      </c>
      <c r="L63" s="132" t="s">
        <v>127</v>
      </c>
      <c r="M63" s="145">
        <v>0</v>
      </c>
      <c r="N63" s="146">
        <v>0</v>
      </c>
      <c r="O63" s="146">
        <v>0</v>
      </c>
      <c r="P63" s="146">
        <v>0</v>
      </c>
      <c r="Q63" s="146">
        <v>0</v>
      </c>
      <c r="R63" s="146">
        <v>0</v>
      </c>
      <c r="S63" s="139">
        <v>0</v>
      </c>
    </row>
    <row r="64" spans="1:19" s="124" customFormat="1" ht="94.5" customHeight="1" x14ac:dyDescent="0.25">
      <c r="A64" s="135" t="s">
        <v>152</v>
      </c>
      <c r="B64" s="137" t="s">
        <v>10</v>
      </c>
      <c r="C64" s="136">
        <f t="shared" ref="C64:I64" si="2">SUM(C34:C63)</f>
        <v>206</v>
      </c>
      <c r="D64" s="137">
        <f t="shared" si="2"/>
        <v>47</v>
      </c>
      <c r="E64" s="137">
        <f t="shared" si="2"/>
        <v>6</v>
      </c>
      <c r="F64" s="137">
        <f t="shared" si="2"/>
        <v>135</v>
      </c>
      <c r="G64" s="137">
        <f t="shared" si="2"/>
        <v>27</v>
      </c>
      <c r="H64" s="137">
        <f t="shared" si="2"/>
        <v>1</v>
      </c>
      <c r="I64" s="141">
        <f t="shared" si="2"/>
        <v>422</v>
      </c>
      <c r="K64" s="135" t="s">
        <v>152</v>
      </c>
      <c r="L64" s="137" t="s">
        <v>10</v>
      </c>
      <c r="M64" s="136">
        <f t="shared" ref="M64:S64" si="3">SUM(M34:M63)</f>
        <v>178</v>
      </c>
      <c r="N64" s="137">
        <f t="shared" si="3"/>
        <v>47</v>
      </c>
      <c r="O64" s="137">
        <f t="shared" si="3"/>
        <v>6</v>
      </c>
      <c r="P64" s="137">
        <f t="shared" si="3"/>
        <v>108</v>
      </c>
      <c r="Q64" s="137">
        <f t="shared" si="3"/>
        <v>20</v>
      </c>
      <c r="R64" s="137">
        <f t="shared" si="3"/>
        <v>0</v>
      </c>
      <c r="S64" s="141">
        <f t="shared" si="3"/>
        <v>359</v>
      </c>
    </row>
    <row r="65" spans="1:19" ht="126.75" customHeight="1" x14ac:dyDescent="0.25">
      <c r="A65" s="143" t="s">
        <v>154</v>
      </c>
      <c r="B65" s="128" t="s">
        <v>155</v>
      </c>
      <c r="C65" s="341" t="s">
        <v>108</v>
      </c>
      <c r="D65" s="341" t="s">
        <v>109</v>
      </c>
      <c r="E65" s="341" t="s">
        <v>170</v>
      </c>
      <c r="F65" s="341" t="s">
        <v>111</v>
      </c>
      <c r="G65" s="341" t="s">
        <v>110</v>
      </c>
      <c r="H65" s="341" t="s">
        <v>113</v>
      </c>
      <c r="I65" s="325" t="s">
        <v>153</v>
      </c>
      <c r="K65" s="143" t="s">
        <v>154</v>
      </c>
      <c r="L65" s="128" t="s">
        <v>156</v>
      </c>
      <c r="M65" s="341" t="s">
        <v>108</v>
      </c>
      <c r="N65" s="341" t="s">
        <v>109</v>
      </c>
      <c r="O65" s="341" t="s">
        <v>170</v>
      </c>
      <c r="P65" s="365" t="s">
        <v>111</v>
      </c>
      <c r="Q65" s="341" t="s">
        <v>110</v>
      </c>
      <c r="R65" s="341" t="s">
        <v>113</v>
      </c>
      <c r="S65" s="127" t="s">
        <v>153</v>
      </c>
    </row>
    <row r="66" spans="1:19" ht="51" customHeight="1" x14ac:dyDescent="0.55000000000000004">
      <c r="A66" s="130">
        <v>1</v>
      </c>
      <c r="B66" s="131" t="s">
        <v>116</v>
      </c>
      <c r="C66" s="343">
        <v>52</v>
      </c>
      <c r="D66" s="343">
        <v>2</v>
      </c>
      <c r="E66" s="343">
        <v>0</v>
      </c>
      <c r="F66" s="343">
        <v>13</v>
      </c>
      <c r="G66" s="343">
        <v>2</v>
      </c>
      <c r="H66" s="343">
        <v>0</v>
      </c>
      <c r="I66" s="139">
        <v>69</v>
      </c>
      <c r="K66" s="133">
        <v>1</v>
      </c>
      <c r="L66" s="134" t="s">
        <v>116</v>
      </c>
      <c r="M66" s="145">
        <v>58</v>
      </c>
      <c r="N66" s="145">
        <v>3</v>
      </c>
      <c r="O66" s="145">
        <v>0</v>
      </c>
      <c r="P66" s="145">
        <v>9</v>
      </c>
      <c r="Q66" s="145">
        <v>3</v>
      </c>
      <c r="R66" s="145">
        <v>0</v>
      </c>
      <c r="S66" s="140">
        <v>73</v>
      </c>
    </row>
    <row r="67" spans="1:19" ht="51" customHeight="1" x14ac:dyDescent="0.55000000000000004">
      <c r="A67" s="130">
        <v>2</v>
      </c>
      <c r="B67" s="131" t="s">
        <v>128</v>
      </c>
      <c r="C67" s="343">
        <v>43</v>
      </c>
      <c r="D67" s="343">
        <v>8</v>
      </c>
      <c r="E67" s="343">
        <v>0</v>
      </c>
      <c r="F67" s="343">
        <v>8</v>
      </c>
      <c r="G67" s="343">
        <v>5</v>
      </c>
      <c r="H67" s="343">
        <v>3</v>
      </c>
      <c r="I67" s="139">
        <v>67</v>
      </c>
      <c r="K67" s="133">
        <v>2</v>
      </c>
      <c r="L67" s="134" t="s">
        <v>128</v>
      </c>
      <c r="M67" s="145">
        <v>47</v>
      </c>
      <c r="N67" s="145">
        <v>8</v>
      </c>
      <c r="O67" s="145">
        <v>1</v>
      </c>
      <c r="P67" s="145">
        <v>11</v>
      </c>
      <c r="Q67" s="145">
        <v>2</v>
      </c>
      <c r="R67" s="145">
        <v>0</v>
      </c>
      <c r="S67" s="140">
        <v>69</v>
      </c>
    </row>
    <row r="68" spans="1:19" ht="51" customHeight="1" x14ac:dyDescent="0.55000000000000004">
      <c r="A68" s="130">
        <v>3</v>
      </c>
      <c r="B68" s="131" t="s">
        <v>144</v>
      </c>
      <c r="C68" s="343">
        <v>54</v>
      </c>
      <c r="D68" s="343">
        <v>3</v>
      </c>
      <c r="E68" s="343">
        <v>0</v>
      </c>
      <c r="F68" s="343">
        <v>3</v>
      </c>
      <c r="G68" s="343">
        <v>0</v>
      </c>
      <c r="H68" s="343">
        <v>0</v>
      </c>
      <c r="I68" s="139">
        <v>60</v>
      </c>
      <c r="K68" s="133">
        <v>3</v>
      </c>
      <c r="L68" s="134" t="s">
        <v>132</v>
      </c>
      <c r="M68" s="145">
        <v>40</v>
      </c>
      <c r="N68" s="145">
        <v>1</v>
      </c>
      <c r="O68" s="145">
        <v>1</v>
      </c>
      <c r="P68" s="145">
        <v>8</v>
      </c>
      <c r="Q68" s="145">
        <v>0</v>
      </c>
      <c r="R68" s="145">
        <v>0</v>
      </c>
      <c r="S68" s="140">
        <v>50</v>
      </c>
    </row>
    <row r="69" spans="1:19" ht="51" customHeight="1" x14ac:dyDescent="0.55000000000000004">
      <c r="A69" s="130">
        <v>4</v>
      </c>
      <c r="B69" s="131" t="s">
        <v>129</v>
      </c>
      <c r="C69" s="343">
        <v>28</v>
      </c>
      <c r="D69" s="343">
        <v>3</v>
      </c>
      <c r="E69" s="343">
        <v>1</v>
      </c>
      <c r="F69" s="343">
        <v>13</v>
      </c>
      <c r="G69" s="343">
        <v>0</v>
      </c>
      <c r="H69" s="343">
        <v>0</v>
      </c>
      <c r="I69" s="139">
        <v>45</v>
      </c>
      <c r="K69" s="133">
        <v>4</v>
      </c>
      <c r="L69" s="134" t="s">
        <v>144</v>
      </c>
      <c r="M69" s="145">
        <v>44</v>
      </c>
      <c r="N69" s="145">
        <v>0</v>
      </c>
      <c r="O69" s="145">
        <v>0</v>
      </c>
      <c r="P69" s="145">
        <v>2</v>
      </c>
      <c r="Q69" s="145">
        <v>2</v>
      </c>
      <c r="R69" s="145">
        <v>0</v>
      </c>
      <c r="S69" s="140">
        <v>48</v>
      </c>
    </row>
    <row r="70" spans="1:19" ht="51" customHeight="1" x14ac:dyDescent="0.55000000000000004">
      <c r="A70" s="130">
        <v>5</v>
      </c>
      <c r="B70" s="131" t="s">
        <v>136</v>
      </c>
      <c r="C70" s="343">
        <v>32</v>
      </c>
      <c r="D70" s="343">
        <v>3</v>
      </c>
      <c r="E70" s="343">
        <v>1</v>
      </c>
      <c r="F70" s="343">
        <v>4</v>
      </c>
      <c r="G70" s="343">
        <v>2</v>
      </c>
      <c r="H70" s="343">
        <v>0</v>
      </c>
      <c r="I70" s="139">
        <v>42</v>
      </c>
      <c r="K70" s="133">
        <v>5</v>
      </c>
      <c r="L70" s="134" t="s">
        <v>136</v>
      </c>
      <c r="M70" s="145">
        <v>30</v>
      </c>
      <c r="N70" s="145">
        <v>4</v>
      </c>
      <c r="O70" s="145">
        <v>3</v>
      </c>
      <c r="P70" s="145">
        <v>8</v>
      </c>
      <c r="Q70" s="145">
        <v>1</v>
      </c>
      <c r="R70" s="145">
        <v>0</v>
      </c>
      <c r="S70" s="140">
        <v>46</v>
      </c>
    </row>
    <row r="71" spans="1:19" ht="51" customHeight="1" x14ac:dyDescent="0.55000000000000004">
      <c r="A71" s="130">
        <v>6</v>
      </c>
      <c r="B71" s="131" t="s">
        <v>132</v>
      </c>
      <c r="C71" s="343">
        <v>25</v>
      </c>
      <c r="D71" s="343">
        <v>5</v>
      </c>
      <c r="E71" s="343">
        <v>0</v>
      </c>
      <c r="F71" s="343">
        <v>8</v>
      </c>
      <c r="G71" s="343">
        <v>2</v>
      </c>
      <c r="H71" s="343">
        <v>0</v>
      </c>
      <c r="I71" s="139">
        <v>40</v>
      </c>
      <c r="K71" s="133">
        <v>6</v>
      </c>
      <c r="L71" s="134" t="s">
        <v>129</v>
      </c>
      <c r="M71" s="145">
        <v>33</v>
      </c>
      <c r="N71" s="145">
        <v>5</v>
      </c>
      <c r="O71" s="145">
        <v>0</v>
      </c>
      <c r="P71" s="145">
        <v>4</v>
      </c>
      <c r="Q71" s="145">
        <v>0</v>
      </c>
      <c r="R71" s="145">
        <v>0</v>
      </c>
      <c r="S71" s="140">
        <v>42</v>
      </c>
    </row>
    <row r="72" spans="1:19" ht="51" customHeight="1" x14ac:dyDescent="0.55000000000000004">
      <c r="A72" s="130">
        <v>7</v>
      </c>
      <c r="B72" s="131" t="s">
        <v>133</v>
      </c>
      <c r="C72" s="343">
        <v>25</v>
      </c>
      <c r="D72" s="343">
        <v>1</v>
      </c>
      <c r="E72" s="343">
        <v>1</v>
      </c>
      <c r="F72" s="343">
        <v>11</v>
      </c>
      <c r="G72" s="343">
        <v>0</v>
      </c>
      <c r="H72" s="343">
        <v>0</v>
      </c>
      <c r="I72" s="139">
        <v>38</v>
      </c>
      <c r="K72" s="133">
        <v>7</v>
      </c>
      <c r="L72" s="134" t="s">
        <v>119</v>
      </c>
      <c r="M72" s="145">
        <v>26</v>
      </c>
      <c r="N72" s="145">
        <v>5</v>
      </c>
      <c r="O72" s="145">
        <v>0</v>
      </c>
      <c r="P72" s="145">
        <v>6</v>
      </c>
      <c r="Q72" s="145">
        <v>1</v>
      </c>
      <c r="R72" s="145">
        <v>0</v>
      </c>
      <c r="S72" s="140">
        <v>38</v>
      </c>
    </row>
    <row r="73" spans="1:19" ht="51" customHeight="1" x14ac:dyDescent="0.55000000000000004">
      <c r="A73" s="130">
        <v>8</v>
      </c>
      <c r="B73" s="131" t="s">
        <v>119</v>
      </c>
      <c r="C73" s="343">
        <v>25</v>
      </c>
      <c r="D73" s="343">
        <v>4</v>
      </c>
      <c r="E73" s="343">
        <v>0</v>
      </c>
      <c r="F73" s="343">
        <v>7</v>
      </c>
      <c r="G73" s="343">
        <v>1</v>
      </c>
      <c r="H73" s="343">
        <v>0</v>
      </c>
      <c r="I73" s="139">
        <v>37</v>
      </c>
      <c r="K73" s="133">
        <v>8</v>
      </c>
      <c r="L73" s="134" t="s">
        <v>133</v>
      </c>
      <c r="M73" s="145">
        <v>19</v>
      </c>
      <c r="N73" s="145">
        <v>2</v>
      </c>
      <c r="O73" s="145">
        <v>0</v>
      </c>
      <c r="P73" s="145">
        <v>11</v>
      </c>
      <c r="Q73" s="145">
        <v>2</v>
      </c>
      <c r="R73" s="145">
        <v>0</v>
      </c>
      <c r="S73" s="140">
        <v>34</v>
      </c>
    </row>
    <row r="74" spans="1:19" ht="51" customHeight="1" x14ac:dyDescent="0.55000000000000004">
      <c r="A74" s="130">
        <v>9</v>
      </c>
      <c r="B74" s="131" t="s">
        <v>122</v>
      </c>
      <c r="C74" s="343">
        <v>10</v>
      </c>
      <c r="D74" s="343">
        <v>3</v>
      </c>
      <c r="E74" s="343">
        <v>0</v>
      </c>
      <c r="F74" s="343">
        <v>13</v>
      </c>
      <c r="G74" s="343">
        <v>5</v>
      </c>
      <c r="H74" s="343">
        <v>0</v>
      </c>
      <c r="I74" s="139">
        <v>31</v>
      </c>
      <c r="K74" s="133">
        <v>9</v>
      </c>
      <c r="L74" s="134" t="s">
        <v>124</v>
      </c>
      <c r="M74" s="145">
        <v>23</v>
      </c>
      <c r="N74" s="145">
        <v>3</v>
      </c>
      <c r="O74" s="145">
        <v>0</v>
      </c>
      <c r="P74" s="145">
        <v>5</v>
      </c>
      <c r="Q74" s="145">
        <v>1</v>
      </c>
      <c r="R74" s="145">
        <v>0</v>
      </c>
      <c r="S74" s="140">
        <v>32</v>
      </c>
    </row>
    <row r="75" spans="1:19" ht="51" customHeight="1" x14ac:dyDescent="0.55000000000000004">
      <c r="A75" s="130">
        <v>10</v>
      </c>
      <c r="B75" s="131" t="s">
        <v>125</v>
      </c>
      <c r="C75" s="343">
        <v>24</v>
      </c>
      <c r="D75" s="343">
        <v>2</v>
      </c>
      <c r="E75" s="343">
        <v>0</v>
      </c>
      <c r="F75" s="343">
        <v>4</v>
      </c>
      <c r="G75" s="343">
        <v>0</v>
      </c>
      <c r="H75" s="343">
        <v>0</v>
      </c>
      <c r="I75" s="139">
        <v>30</v>
      </c>
      <c r="K75" s="133">
        <v>10</v>
      </c>
      <c r="L75" s="134" t="s">
        <v>125</v>
      </c>
      <c r="M75" s="145">
        <v>23</v>
      </c>
      <c r="N75" s="145">
        <v>0</v>
      </c>
      <c r="O75" s="145">
        <v>0</v>
      </c>
      <c r="P75" s="145">
        <v>3</v>
      </c>
      <c r="Q75" s="145">
        <v>1</v>
      </c>
      <c r="R75" s="145">
        <v>0</v>
      </c>
      <c r="S75" s="140">
        <v>27</v>
      </c>
    </row>
    <row r="76" spans="1:19" ht="51" customHeight="1" x14ac:dyDescent="0.55000000000000004">
      <c r="A76" s="130">
        <v>11</v>
      </c>
      <c r="B76" s="131" t="s">
        <v>131</v>
      </c>
      <c r="C76" s="343">
        <v>18</v>
      </c>
      <c r="D76" s="343">
        <v>0</v>
      </c>
      <c r="E76" s="343">
        <v>2</v>
      </c>
      <c r="F76" s="343">
        <v>2</v>
      </c>
      <c r="G76" s="343">
        <v>0</v>
      </c>
      <c r="H76" s="343">
        <v>0</v>
      </c>
      <c r="I76" s="139">
        <v>22</v>
      </c>
      <c r="K76" s="133">
        <v>11</v>
      </c>
      <c r="L76" s="134" t="s">
        <v>131</v>
      </c>
      <c r="M76" s="145">
        <v>19</v>
      </c>
      <c r="N76" s="145">
        <v>3</v>
      </c>
      <c r="O76" s="145">
        <v>2</v>
      </c>
      <c r="P76" s="145">
        <v>2</v>
      </c>
      <c r="Q76" s="145">
        <v>0</v>
      </c>
      <c r="R76" s="145">
        <v>0</v>
      </c>
      <c r="S76" s="140">
        <v>26</v>
      </c>
    </row>
    <row r="77" spans="1:19" ht="51" customHeight="1" x14ac:dyDescent="0.55000000000000004">
      <c r="A77" s="130">
        <v>12</v>
      </c>
      <c r="B77" s="131" t="s">
        <v>124</v>
      </c>
      <c r="C77" s="343">
        <v>10</v>
      </c>
      <c r="D77" s="343">
        <v>1</v>
      </c>
      <c r="E77" s="343">
        <v>0</v>
      </c>
      <c r="F77" s="343">
        <v>9</v>
      </c>
      <c r="G77" s="343">
        <v>0</v>
      </c>
      <c r="H77" s="343">
        <v>0</v>
      </c>
      <c r="I77" s="139">
        <v>20</v>
      </c>
      <c r="K77" s="133">
        <v>12</v>
      </c>
      <c r="L77" s="134" t="s">
        <v>122</v>
      </c>
      <c r="M77" s="145">
        <v>14</v>
      </c>
      <c r="N77" s="145">
        <v>0</v>
      </c>
      <c r="O77" s="145">
        <v>0</v>
      </c>
      <c r="P77" s="145">
        <v>7</v>
      </c>
      <c r="Q77" s="145">
        <v>1</v>
      </c>
      <c r="R77" s="145">
        <v>0</v>
      </c>
      <c r="S77" s="140">
        <v>22</v>
      </c>
    </row>
    <row r="78" spans="1:19" ht="51" customHeight="1" x14ac:dyDescent="0.55000000000000004">
      <c r="A78" s="130">
        <v>13</v>
      </c>
      <c r="B78" s="131" t="s">
        <v>118</v>
      </c>
      <c r="C78" s="343">
        <v>11</v>
      </c>
      <c r="D78" s="343">
        <v>1</v>
      </c>
      <c r="E78" s="343">
        <v>1</v>
      </c>
      <c r="F78" s="343">
        <v>1</v>
      </c>
      <c r="G78" s="343">
        <v>0</v>
      </c>
      <c r="H78" s="343">
        <v>0</v>
      </c>
      <c r="I78" s="139">
        <v>14</v>
      </c>
      <c r="K78" s="133">
        <v>13</v>
      </c>
      <c r="L78" s="134" t="s">
        <v>141</v>
      </c>
      <c r="M78" s="145">
        <v>12</v>
      </c>
      <c r="N78" s="145">
        <v>0</v>
      </c>
      <c r="O78" s="145">
        <v>0</v>
      </c>
      <c r="P78" s="145">
        <v>3</v>
      </c>
      <c r="Q78" s="145">
        <v>0</v>
      </c>
      <c r="R78" s="145">
        <v>0</v>
      </c>
      <c r="S78" s="140">
        <v>15</v>
      </c>
    </row>
    <row r="79" spans="1:19" ht="51" customHeight="1" x14ac:dyDescent="0.55000000000000004">
      <c r="A79" s="130">
        <v>14</v>
      </c>
      <c r="B79" s="131" t="s">
        <v>121</v>
      </c>
      <c r="C79" s="343">
        <v>11</v>
      </c>
      <c r="D79" s="343">
        <v>1</v>
      </c>
      <c r="E79" s="343">
        <v>0</v>
      </c>
      <c r="F79" s="343">
        <v>1</v>
      </c>
      <c r="G79" s="343">
        <v>0</v>
      </c>
      <c r="H79" s="343">
        <v>0</v>
      </c>
      <c r="I79" s="139">
        <v>13</v>
      </c>
      <c r="K79" s="133">
        <v>14</v>
      </c>
      <c r="L79" s="134" t="s">
        <v>121</v>
      </c>
      <c r="M79" s="145">
        <v>13</v>
      </c>
      <c r="N79" s="145">
        <v>0</v>
      </c>
      <c r="O79" s="145">
        <v>0</v>
      </c>
      <c r="P79" s="145">
        <v>0</v>
      </c>
      <c r="Q79" s="145">
        <v>0</v>
      </c>
      <c r="R79" s="145">
        <v>0</v>
      </c>
      <c r="S79" s="140">
        <v>13</v>
      </c>
    </row>
    <row r="80" spans="1:19" ht="51" customHeight="1" x14ac:dyDescent="0.55000000000000004">
      <c r="A80" s="130">
        <v>15</v>
      </c>
      <c r="B80" s="131" t="s">
        <v>141</v>
      </c>
      <c r="C80" s="343">
        <v>11</v>
      </c>
      <c r="D80" s="343">
        <v>1</v>
      </c>
      <c r="E80" s="343">
        <v>0</v>
      </c>
      <c r="F80" s="343">
        <v>1</v>
      </c>
      <c r="G80" s="343">
        <v>0</v>
      </c>
      <c r="H80" s="343">
        <v>0</v>
      </c>
      <c r="I80" s="139">
        <v>13</v>
      </c>
      <c r="K80" s="133">
        <v>15</v>
      </c>
      <c r="L80" s="134" t="s">
        <v>123</v>
      </c>
      <c r="M80" s="145">
        <v>12</v>
      </c>
      <c r="N80" s="145">
        <v>0</v>
      </c>
      <c r="O80" s="145">
        <v>0</v>
      </c>
      <c r="P80" s="145">
        <v>1</v>
      </c>
      <c r="Q80" s="145">
        <v>0</v>
      </c>
      <c r="R80" s="145">
        <v>0</v>
      </c>
      <c r="S80" s="140">
        <v>13</v>
      </c>
    </row>
    <row r="81" spans="1:19" ht="51" customHeight="1" x14ac:dyDescent="0.55000000000000004">
      <c r="A81" s="130">
        <v>16</v>
      </c>
      <c r="B81" s="131" t="s">
        <v>115</v>
      </c>
      <c r="C81" s="343">
        <v>5</v>
      </c>
      <c r="D81" s="343">
        <v>0</v>
      </c>
      <c r="E81" s="343">
        <v>0</v>
      </c>
      <c r="F81" s="343">
        <v>5</v>
      </c>
      <c r="G81" s="343">
        <v>2</v>
      </c>
      <c r="H81" s="343">
        <v>0</v>
      </c>
      <c r="I81" s="139">
        <v>12</v>
      </c>
      <c r="K81" s="133">
        <v>16</v>
      </c>
      <c r="L81" s="134" t="s">
        <v>142</v>
      </c>
      <c r="M81" s="145">
        <v>12</v>
      </c>
      <c r="N81" s="145">
        <v>0</v>
      </c>
      <c r="O81" s="145">
        <v>0</v>
      </c>
      <c r="P81" s="145">
        <v>1</v>
      </c>
      <c r="Q81" s="145">
        <v>0</v>
      </c>
      <c r="R81" s="145">
        <v>0</v>
      </c>
      <c r="S81" s="140">
        <v>13</v>
      </c>
    </row>
    <row r="82" spans="1:19" ht="51" customHeight="1" x14ac:dyDescent="0.55000000000000004">
      <c r="A82" s="130">
        <v>17</v>
      </c>
      <c r="B82" s="131" t="s">
        <v>137</v>
      </c>
      <c r="C82" s="343">
        <v>11</v>
      </c>
      <c r="D82" s="343">
        <v>0</v>
      </c>
      <c r="E82" s="343">
        <v>0</v>
      </c>
      <c r="F82" s="343">
        <v>1</v>
      </c>
      <c r="G82" s="343">
        <v>0</v>
      </c>
      <c r="H82" s="343">
        <v>0</v>
      </c>
      <c r="I82" s="139">
        <v>12</v>
      </c>
      <c r="K82" s="133">
        <v>17</v>
      </c>
      <c r="L82" s="134" t="s">
        <v>117</v>
      </c>
      <c r="M82" s="145">
        <v>10</v>
      </c>
      <c r="N82" s="145">
        <v>1</v>
      </c>
      <c r="O82" s="145">
        <v>0</v>
      </c>
      <c r="P82" s="145">
        <v>1</v>
      </c>
      <c r="Q82" s="145">
        <v>0</v>
      </c>
      <c r="R82" s="145">
        <v>0</v>
      </c>
      <c r="S82" s="140">
        <v>12</v>
      </c>
    </row>
    <row r="83" spans="1:19" ht="51" customHeight="1" x14ac:dyDescent="0.55000000000000004">
      <c r="A83" s="130">
        <v>18</v>
      </c>
      <c r="B83" s="131" t="s">
        <v>117</v>
      </c>
      <c r="C83" s="343">
        <v>8</v>
      </c>
      <c r="D83" s="343">
        <v>0</v>
      </c>
      <c r="E83" s="343">
        <v>0</v>
      </c>
      <c r="F83" s="343">
        <v>2</v>
      </c>
      <c r="G83" s="343">
        <v>1</v>
      </c>
      <c r="H83" s="343">
        <v>0</v>
      </c>
      <c r="I83" s="139">
        <v>11</v>
      </c>
      <c r="K83" s="133">
        <v>18</v>
      </c>
      <c r="L83" s="134" t="s">
        <v>137</v>
      </c>
      <c r="M83" s="145">
        <v>5</v>
      </c>
      <c r="N83" s="145">
        <v>1</v>
      </c>
      <c r="O83" s="145">
        <v>3</v>
      </c>
      <c r="P83" s="145">
        <v>2</v>
      </c>
      <c r="Q83" s="145">
        <v>0</v>
      </c>
      <c r="R83" s="145">
        <v>0</v>
      </c>
      <c r="S83" s="140">
        <v>11</v>
      </c>
    </row>
    <row r="84" spans="1:19" ht="51" customHeight="1" x14ac:dyDescent="0.55000000000000004">
      <c r="A84" s="130">
        <v>19</v>
      </c>
      <c r="B84" s="131" t="s">
        <v>134</v>
      </c>
      <c r="C84" s="343">
        <v>8</v>
      </c>
      <c r="D84" s="343">
        <v>0</v>
      </c>
      <c r="E84" s="343">
        <v>0</v>
      </c>
      <c r="F84" s="343">
        <v>0</v>
      </c>
      <c r="G84" s="343">
        <v>0</v>
      </c>
      <c r="H84" s="343">
        <v>0</v>
      </c>
      <c r="I84" s="139">
        <v>8</v>
      </c>
      <c r="K84" s="133">
        <v>19</v>
      </c>
      <c r="L84" s="134" t="s">
        <v>115</v>
      </c>
      <c r="M84" s="145">
        <v>2</v>
      </c>
      <c r="N84" s="145">
        <v>2</v>
      </c>
      <c r="O84" s="145">
        <v>0</v>
      </c>
      <c r="P84" s="145">
        <v>4</v>
      </c>
      <c r="Q84" s="145">
        <v>2</v>
      </c>
      <c r="R84" s="145">
        <v>0</v>
      </c>
      <c r="S84" s="140">
        <v>10</v>
      </c>
    </row>
    <row r="85" spans="1:19" ht="51" customHeight="1" x14ac:dyDescent="0.55000000000000004">
      <c r="A85" s="130">
        <v>20</v>
      </c>
      <c r="B85" s="131" t="s">
        <v>135</v>
      </c>
      <c r="C85" s="343">
        <v>6</v>
      </c>
      <c r="D85" s="343">
        <v>0</v>
      </c>
      <c r="E85" s="343">
        <v>1</v>
      </c>
      <c r="F85" s="343">
        <v>1</v>
      </c>
      <c r="G85" s="343">
        <v>0</v>
      </c>
      <c r="H85" s="343">
        <v>0</v>
      </c>
      <c r="I85" s="139">
        <v>8</v>
      </c>
      <c r="K85" s="133">
        <v>20</v>
      </c>
      <c r="L85" s="134" t="s">
        <v>135</v>
      </c>
      <c r="M85" s="145">
        <v>5</v>
      </c>
      <c r="N85" s="145">
        <v>0</v>
      </c>
      <c r="O85" s="145">
        <v>0</v>
      </c>
      <c r="P85" s="145">
        <v>3</v>
      </c>
      <c r="Q85" s="145">
        <v>1</v>
      </c>
      <c r="R85" s="145">
        <v>0</v>
      </c>
      <c r="S85" s="140">
        <v>9</v>
      </c>
    </row>
    <row r="86" spans="1:19" ht="51" customHeight="1" x14ac:dyDescent="0.55000000000000004">
      <c r="A86" s="130">
        <v>21</v>
      </c>
      <c r="B86" s="131" t="s">
        <v>123</v>
      </c>
      <c r="C86" s="343">
        <v>5</v>
      </c>
      <c r="D86" s="343">
        <v>0</v>
      </c>
      <c r="E86" s="343">
        <v>0</v>
      </c>
      <c r="F86" s="343">
        <v>2</v>
      </c>
      <c r="G86" s="343">
        <v>0</v>
      </c>
      <c r="H86" s="343">
        <v>0</v>
      </c>
      <c r="I86" s="139">
        <v>7</v>
      </c>
      <c r="K86" s="133">
        <v>21</v>
      </c>
      <c r="L86" s="134" t="s">
        <v>134</v>
      </c>
      <c r="M86" s="145">
        <v>5</v>
      </c>
      <c r="N86" s="145">
        <v>0</v>
      </c>
      <c r="O86" s="145">
        <v>1</v>
      </c>
      <c r="P86" s="145">
        <v>0</v>
      </c>
      <c r="Q86" s="145">
        <v>1</v>
      </c>
      <c r="R86" s="145">
        <v>0</v>
      </c>
      <c r="S86" s="140">
        <v>7</v>
      </c>
    </row>
    <row r="87" spans="1:19" ht="51" customHeight="1" x14ac:dyDescent="0.55000000000000004">
      <c r="A87" s="130">
        <v>22</v>
      </c>
      <c r="B87" s="131" t="s">
        <v>142</v>
      </c>
      <c r="C87" s="343">
        <v>7</v>
      </c>
      <c r="D87" s="343">
        <v>0</v>
      </c>
      <c r="E87" s="343">
        <v>0</v>
      </c>
      <c r="F87" s="343">
        <v>0</v>
      </c>
      <c r="G87" s="343">
        <v>0</v>
      </c>
      <c r="H87" s="343">
        <v>0</v>
      </c>
      <c r="I87" s="139">
        <v>7</v>
      </c>
      <c r="K87" s="133">
        <v>22</v>
      </c>
      <c r="L87" s="134" t="s">
        <v>118</v>
      </c>
      <c r="M87" s="145">
        <v>4</v>
      </c>
      <c r="N87" s="145">
        <v>0</v>
      </c>
      <c r="O87" s="145">
        <v>0</v>
      </c>
      <c r="P87" s="145">
        <v>1</v>
      </c>
      <c r="Q87" s="145">
        <v>1</v>
      </c>
      <c r="R87" s="145">
        <v>0</v>
      </c>
      <c r="S87" s="140">
        <v>6</v>
      </c>
    </row>
    <row r="88" spans="1:19" ht="51" customHeight="1" x14ac:dyDescent="0.55000000000000004">
      <c r="A88" s="130">
        <v>23</v>
      </c>
      <c r="B88" s="131" t="s">
        <v>143</v>
      </c>
      <c r="C88" s="343">
        <v>5</v>
      </c>
      <c r="D88" s="343">
        <v>1</v>
      </c>
      <c r="E88" s="343">
        <v>0</v>
      </c>
      <c r="F88" s="343">
        <v>0</v>
      </c>
      <c r="G88" s="343">
        <v>0</v>
      </c>
      <c r="H88" s="343">
        <v>0</v>
      </c>
      <c r="I88" s="139">
        <v>6</v>
      </c>
      <c r="K88" s="133">
        <v>23</v>
      </c>
      <c r="L88" s="134" t="s">
        <v>127</v>
      </c>
      <c r="M88" s="145">
        <v>4</v>
      </c>
      <c r="N88" s="145">
        <v>1</v>
      </c>
      <c r="O88" s="145">
        <v>1</v>
      </c>
      <c r="P88" s="145">
        <v>0</v>
      </c>
      <c r="Q88" s="145">
        <v>0</v>
      </c>
      <c r="R88" s="145">
        <v>0</v>
      </c>
      <c r="S88" s="140">
        <v>6</v>
      </c>
    </row>
    <row r="89" spans="1:19" ht="51" customHeight="1" x14ac:dyDescent="0.55000000000000004">
      <c r="A89" s="130">
        <v>24</v>
      </c>
      <c r="B89" s="131" t="s">
        <v>130</v>
      </c>
      <c r="C89" s="343">
        <v>1</v>
      </c>
      <c r="D89" s="343">
        <v>2</v>
      </c>
      <c r="E89" s="343">
        <v>0</v>
      </c>
      <c r="F89" s="343">
        <v>0</v>
      </c>
      <c r="G89" s="343">
        <v>0</v>
      </c>
      <c r="H89" s="343">
        <v>0</v>
      </c>
      <c r="I89" s="139">
        <v>3</v>
      </c>
      <c r="K89" s="133">
        <v>24</v>
      </c>
      <c r="L89" s="134" t="s">
        <v>130</v>
      </c>
      <c r="M89" s="145">
        <v>5</v>
      </c>
      <c r="N89" s="145">
        <v>0</v>
      </c>
      <c r="O89" s="145">
        <v>0</v>
      </c>
      <c r="P89" s="145">
        <v>0</v>
      </c>
      <c r="Q89" s="145">
        <v>1</v>
      </c>
      <c r="R89" s="145">
        <v>0</v>
      </c>
      <c r="S89" s="140">
        <v>6</v>
      </c>
    </row>
    <row r="90" spans="1:19" ht="51" customHeight="1" x14ac:dyDescent="0.55000000000000004">
      <c r="A90" s="130">
        <v>25</v>
      </c>
      <c r="B90" s="131" t="s">
        <v>138</v>
      </c>
      <c r="C90" s="343">
        <v>3</v>
      </c>
      <c r="D90" s="343">
        <v>0</v>
      </c>
      <c r="E90" s="343">
        <v>0</v>
      </c>
      <c r="F90" s="343">
        <v>0</v>
      </c>
      <c r="G90" s="343">
        <v>0</v>
      </c>
      <c r="H90" s="343">
        <v>0</v>
      </c>
      <c r="I90" s="139">
        <v>3</v>
      </c>
      <c r="K90" s="133">
        <v>25</v>
      </c>
      <c r="L90" s="134" t="s">
        <v>143</v>
      </c>
      <c r="M90" s="145">
        <v>5</v>
      </c>
      <c r="N90" s="145">
        <v>1</v>
      </c>
      <c r="O90" s="145">
        <v>0</v>
      </c>
      <c r="P90" s="145">
        <v>0</v>
      </c>
      <c r="Q90" s="145">
        <v>0</v>
      </c>
      <c r="R90" s="145">
        <v>0</v>
      </c>
      <c r="S90" s="140">
        <v>6</v>
      </c>
    </row>
    <row r="91" spans="1:19" ht="51" customHeight="1" x14ac:dyDescent="0.55000000000000004">
      <c r="A91" s="130">
        <v>26</v>
      </c>
      <c r="B91" s="131" t="s">
        <v>139</v>
      </c>
      <c r="C91" s="343">
        <v>3</v>
      </c>
      <c r="D91" s="343">
        <v>0</v>
      </c>
      <c r="E91" s="343">
        <v>0</v>
      </c>
      <c r="F91" s="343">
        <v>0</v>
      </c>
      <c r="G91" s="343">
        <v>0</v>
      </c>
      <c r="H91" s="343">
        <v>0</v>
      </c>
      <c r="I91" s="139">
        <v>3</v>
      </c>
      <c r="K91" s="133">
        <v>26</v>
      </c>
      <c r="L91" s="134" t="s">
        <v>138</v>
      </c>
      <c r="M91" s="145">
        <v>4</v>
      </c>
      <c r="N91" s="145">
        <v>0</v>
      </c>
      <c r="O91" s="145">
        <v>0</v>
      </c>
      <c r="P91" s="145">
        <v>0</v>
      </c>
      <c r="Q91" s="145">
        <v>0</v>
      </c>
      <c r="R91" s="145">
        <v>0</v>
      </c>
      <c r="S91" s="140">
        <v>4</v>
      </c>
    </row>
    <row r="92" spans="1:19" ht="51" customHeight="1" x14ac:dyDescent="0.55000000000000004">
      <c r="A92" s="130">
        <v>27</v>
      </c>
      <c r="B92" s="131" t="s">
        <v>120</v>
      </c>
      <c r="C92" s="343">
        <v>1</v>
      </c>
      <c r="D92" s="343">
        <v>0</v>
      </c>
      <c r="E92" s="343">
        <v>0</v>
      </c>
      <c r="F92" s="343">
        <v>1</v>
      </c>
      <c r="G92" s="343">
        <v>0</v>
      </c>
      <c r="H92" s="343">
        <v>0</v>
      </c>
      <c r="I92" s="139">
        <v>2</v>
      </c>
      <c r="K92" s="133">
        <v>27</v>
      </c>
      <c r="L92" s="134" t="s">
        <v>140</v>
      </c>
      <c r="M92" s="145">
        <v>3</v>
      </c>
      <c r="N92" s="145">
        <v>0</v>
      </c>
      <c r="O92" s="145">
        <v>0</v>
      </c>
      <c r="P92" s="145">
        <v>0</v>
      </c>
      <c r="Q92" s="145">
        <v>0</v>
      </c>
      <c r="R92" s="145">
        <v>0</v>
      </c>
      <c r="S92" s="140">
        <v>3</v>
      </c>
    </row>
    <row r="93" spans="1:19" ht="51" customHeight="1" x14ac:dyDescent="0.55000000000000004">
      <c r="A93" s="130">
        <v>28</v>
      </c>
      <c r="B93" s="131" t="s">
        <v>127</v>
      </c>
      <c r="C93" s="343">
        <v>0</v>
      </c>
      <c r="D93" s="343">
        <v>0</v>
      </c>
      <c r="E93" s="343">
        <v>0</v>
      </c>
      <c r="F93" s="343">
        <v>1</v>
      </c>
      <c r="G93" s="343">
        <v>0</v>
      </c>
      <c r="H93" s="343">
        <v>0</v>
      </c>
      <c r="I93" s="139">
        <v>1</v>
      </c>
      <c r="K93" s="133">
        <v>28</v>
      </c>
      <c r="L93" s="134" t="s">
        <v>120</v>
      </c>
      <c r="M93" s="145">
        <v>0</v>
      </c>
      <c r="N93" s="145">
        <v>0</v>
      </c>
      <c r="O93" s="145">
        <v>0</v>
      </c>
      <c r="P93" s="145">
        <v>1</v>
      </c>
      <c r="Q93" s="145">
        <v>0</v>
      </c>
      <c r="R93" s="145">
        <v>0</v>
      </c>
      <c r="S93" s="140">
        <v>1</v>
      </c>
    </row>
    <row r="94" spans="1:19" ht="51" customHeight="1" x14ac:dyDescent="0.55000000000000004">
      <c r="A94" s="130">
        <v>29</v>
      </c>
      <c r="B94" s="131" t="s">
        <v>126</v>
      </c>
      <c r="C94" s="343">
        <v>0</v>
      </c>
      <c r="D94" s="343">
        <v>0</v>
      </c>
      <c r="E94" s="343">
        <v>0</v>
      </c>
      <c r="F94" s="343">
        <v>0</v>
      </c>
      <c r="G94" s="343">
        <v>0</v>
      </c>
      <c r="H94" s="343">
        <v>0</v>
      </c>
      <c r="I94" s="139">
        <v>0</v>
      </c>
      <c r="K94" s="133">
        <v>29</v>
      </c>
      <c r="L94" s="134" t="s">
        <v>126</v>
      </c>
      <c r="M94" s="145">
        <v>0</v>
      </c>
      <c r="N94" s="145">
        <v>0</v>
      </c>
      <c r="O94" s="145">
        <v>0</v>
      </c>
      <c r="P94" s="145">
        <v>0</v>
      </c>
      <c r="Q94" s="145">
        <v>1</v>
      </c>
      <c r="R94" s="145">
        <v>0</v>
      </c>
      <c r="S94" s="140">
        <v>1</v>
      </c>
    </row>
    <row r="95" spans="1:19" ht="51" customHeight="1" x14ac:dyDescent="0.55000000000000004">
      <c r="A95" s="130">
        <v>30</v>
      </c>
      <c r="B95" s="131" t="s">
        <v>140</v>
      </c>
      <c r="C95" s="343">
        <v>0</v>
      </c>
      <c r="D95" s="343">
        <v>0</v>
      </c>
      <c r="E95" s="343">
        <v>0</v>
      </c>
      <c r="F95" s="343">
        <v>0</v>
      </c>
      <c r="G95" s="343">
        <v>0</v>
      </c>
      <c r="H95" s="343">
        <v>0</v>
      </c>
      <c r="I95" s="139">
        <v>0</v>
      </c>
      <c r="K95" s="133">
        <v>30</v>
      </c>
      <c r="L95" s="134" t="s">
        <v>139</v>
      </c>
      <c r="M95" s="145">
        <v>0</v>
      </c>
      <c r="N95" s="145">
        <v>0</v>
      </c>
      <c r="O95" s="145">
        <v>0</v>
      </c>
      <c r="P95" s="145">
        <v>0</v>
      </c>
      <c r="Q95" s="145">
        <v>0</v>
      </c>
      <c r="R95" s="145">
        <v>0</v>
      </c>
      <c r="S95" s="140">
        <v>0</v>
      </c>
    </row>
    <row r="96" spans="1:19" s="123" customFormat="1" ht="94.5" customHeight="1" x14ac:dyDescent="0.25">
      <c r="A96" s="135" t="s">
        <v>152</v>
      </c>
      <c r="B96" s="137" t="s">
        <v>10</v>
      </c>
      <c r="C96" s="137">
        <f t="shared" ref="C96:I96" si="4">SUM(C66:C95)</f>
        <v>442</v>
      </c>
      <c r="D96" s="137">
        <f t="shared" si="4"/>
        <v>41</v>
      </c>
      <c r="E96" s="137">
        <f t="shared" si="4"/>
        <v>7</v>
      </c>
      <c r="F96" s="137">
        <f t="shared" si="4"/>
        <v>111</v>
      </c>
      <c r="G96" s="137">
        <f t="shared" si="4"/>
        <v>20</v>
      </c>
      <c r="H96" s="137">
        <f t="shared" si="4"/>
        <v>3</v>
      </c>
      <c r="I96" s="141">
        <f t="shared" si="4"/>
        <v>624</v>
      </c>
      <c r="K96" s="135" t="s">
        <v>152</v>
      </c>
      <c r="L96" s="137" t="s">
        <v>10</v>
      </c>
      <c r="M96" s="136">
        <f t="shared" ref="M96:S96" si="5">SUM(M66:M95)</f>
        <v>477</v>
      </c>
      <c r="N96" s="136">
        <f t="shared" si="5"/>
        <v>40</v>
      </c>
      <c r="O96" s="136">
        <f t="shared" si="5"/>
        <v>12</v>
      </c>
      <c r="P96" s="136">
        <f t="shared" si="5"/>
        <v>93</v>
      </c>
      <c r="Q96" s="136">
        <f t="shared" si="5"/>
        <v>21</v>
      </c>
      <c r="R96" s="136">
        <f t="shared" si="5"/>
        <v>0</v>
      </c>
      <c r="S96" s="142">
        <f t="shared" si="5"/>
        <v>643</v>
      </c>
    </row>
    <row r="97" spans="1:19" ht="152.25" customHeight="1" x14ac:dyDescent="0.25">
      <c r="A97" s="143" t="s">
        <v>154</v>
      </c>
      <c r="B97" s="340" t="s">
        <v>159</v>
      </c>
      <c r="C97" s="341" t="s">
        <v>108</v>
      </c>
      <c r="D97" s="341" t="s">
        <v>109</v>
      </c>
      <c r="E97" s="341" t="s">
        <v>170</v>
      </c>
      <c r="F97" s="341" t="s">
        <v>111</v>
      </c>
      <c r="G97" s="341" t="s">
        <v>110</v>
      </c>
      <c r="H97" s="341" t="s">
        <v>113</v>
      </c>
      <c r="I97" s="325" t="s">
        <v>153</v>
      </c>
      <c r="K97" s="143" t="s">
        <v>154</v>
      </c>
      <c r="L97" s="340" t="s">
        <v>160</v>
      </c>
      <c r="M97" s="341" t="s">
        <v>108</v>
      </c>
      <c r="N97" s="341" t="s">
        <v>109</v>
      </c>
      <c r="O97" s="341" t="s">
        <v>170</v>
      </c>
      <c r="P97" s="342" t="s">
        <v>111</v>
      </c>
      <c r="Q97" s="341" t="s">
        <v>110</v>
      </c>
      <c r="R97" s="341" t="s">
        <v>113</v>
      </c>
      <c r="S97" s="127" t="s">
        <v>153</v>
      </c>
    </row>
    <row r="98" spans="1:19" ht="48.75" customHeight="1" x14ac:dyDescent="0.55000000000000004">
      <c r="A98" s="130">
        <v>1</v>
      </c>
      <c r="B98" s="131" t="s">
        <v>141</v>
      </c>
      <c r="C98" s="343">
        <v>24</v>
      </c>
      <c r="D98" s="343">
        <v>5</v>
      </c>
      <c r="E98" s="343">
        <v>6</v>
      </c>
      <c r="F98" s="343">
        <v>106</v>
      </c>
      <c r="G98" s="343">
        <v>0</v>
      </c>
      <c r="H98" s="343">
        <v>0</v>
      </c>
      <c r="I98" s="139">
        <f t="shared" ref="I98:I128" si="6">SUM(C98:H98)</f>
        <v>141</v>
      </c>
      <c r="K98" s="133">
        <v>1</v>
      </c>
      <c r="L98" s="134" t="s">
        <v>128</v>
      </c>
      <c r="M98" s="145">
        <v>55</v>
      </c>
      <c r="N98" s="145">
        <v>6</v>
      </c>
      <c r="O98" s="145">
        <v>1</v>
      </c>
      <c r="P98" s="145">
        <v>12</v>
      </c>
      <c r="Q98" s="145">
        <v>5</v>
      </c>
      <c r="R98" s="145">
        <v>1</v>
      </c>
      <c r="S98" s="140">
        <f t="shared" ref="S98:S128" si="7">SUM(M98:R98)</f>
        <v>80</v>
      </c>
    </row>
    <row r="99" spans="1:19" ht="48.75" customHeight="1" x14ac:dyDescent="0.55000000000000004">
      <c r="A99" s="130">
        <v>2</v>
      </c>
      <c r="B99" s="131" t="s">
        <v>128</v>
      </c>
      <c r="C99" s="343">
        <v>44</v>
      </c>
      <c r="D99" s="343">
        <v>17</v>
      </c>
      <c r="E99" s="343">
        <v>1</v>
      </c>
      <c r="F99" s="343">
        <v>15</v>
      </c>
      <c r="G99" s="343">
        <v>2</v>
      </c>
      <c r="H99" s="343">
        <v>0</v>
      </c>
      <c r="I99" s="139">
        <f t="shared" si="6"/>
        <v>79</v>
      </c>
      <c r="K99" s="133">
        <v>2</v>
      </c>
      <c r="L99" s="134" t="s">
        <v>136</v>
      </c>
      <c r="M99" s="145">
        <v>42</v>
      </c>
      <c r="N99" s="145">
        <v>4</v>
      </c>
      <c r="O99" s="145">
        <v>5</v>
      </c>
      <c r="P99" s="145">
        <v>8</v>
      </c>
      <c r="Q99" s="145">
        <v>3</v>
      </c>
      <c r="R99" s="145">
        <v>0</v>
      </c>
      <c r="S99" s="140">
        <f t="shared" si="7"/>
        <v>62</v>
      </c>
    </row>
    <row r="100" spans="1:19" ht="48.75" customHeight="1" x14ac:dyDescent="0.55000000000000004">
      <c r="A100" s="130">
        <v>3</v>
      </c>
      <c r="B100" s="131" t="s">
        <v>136</v>
      </c>
      <c r="C100" s="343">
        <v>55</v>
      </c>
      <c r="D100" s="343">
        <v>6</v>
      </c>
      <c r="E100" s="343">
        <v>4</v>
      </c>
      <c r="F100" s="343">
        <v>11</v>
      </c>
      <c r="G100" s="343">
        <v>1</v>
      </c>
      <c r="H100" s="343">
        <v>0</v>
      </c>
      <c r="I100" s="139">
        <f t="shared" si="6"/>
        <v>77</v>
      </c>
      <c r="K100" s="133">
        <v>3</v>
      </c>
      <c r="L100" s="134" t="s">
        <v>144</v>
      </c>
      <c r="M100" s="145">
        <v>53</v>
      </c>
      <c r="N100" s="145">
        <v>1</v>
      </c>
      <c r="O100" s="145">
        <v>0</v>
      </c>
      <c r="P100" s="145">
        <v>3</v>
      </c>
      <c r="Q100" s="145">
        <v>1</v>
      </c>
      <c r="R100" s="145">
        <v>0</v>
      </c>
      <c r="S100" s="140">
        <f t="shared" si="7"/>
        <v>58</v>
      </c>
    </row>
    <row r="101" spans="1:19" ht="48.75" customHeight="1" x14ac:dyDescent="0.55000000000000004">
      <c r="A101" s="130">
        <v>4</v>
      </c>
      <c r="B101" s="131" t="s">
        <v>144</v>
      </c>
      <c r="C101" s="343">
        <v>62</v>
      </c>
      <c r="D101" s="343">
        <v>2</v>
      </c>
      <c r="E101" s="343">
        <v>0</v>
      </c>
      <c r="F101" s="343">
        <v>7</v>
      </c>
      <c r="G101" s="343">
        <v>1</v>
      </c>
      <c r="H101" s="343">
        <v>0</v>
      </c>
      <c r="I101" s="139">
        <f t="shared" si="6"/>
        <v>72</v>
      </c>
      <c r="K101" s="133">
        <v>4</v>
      </c>
      <c r="L101" s="134" t="s">
        <v>116</v>
      </c>
      <c r="M101" s="145">
        <v>40</v>
      </c>
      <c r="N101" s="145">
        <v>3</v>
      </c>
      <c r="O101" s="145">
        <v>0</v>
      </c>
      <c r="P101" s="145">
        <v>5</v>
      </c>
      <c r="Q101" s="145">
        <v>5</v>
      </c>
      <c r="R101" s="145">
        <v>0</v>
      </c>
      <c r="S101" s="140">
        <f t="shared" si="7"/>
        <v>53</v>
      </c>
    </row>
    <row r="102" spans="1:19" ht="48.75" customHeight="1" x14ac:dyDescent="0.55000000000000004">
      <c r="A102" s="130">
        <v>5</v>
      </c>
      <c r="B102" s="131" t="s">
        <v>116</v>
      </c>
      <c r="C102" s="343">
        <v>47</v>
      </c>
      <c r="D102" s="343">
        <v>7</v>
      </c>
      <c r="E102" s="343">
        <v>0</v>
      </c>
      <c r="F102" s="343">
        <v>11</v>
      </c>
      <c r="G102" s="343">
        <v>3</v>
      </c>
      <c r="H102" s="343">
        <v>0</v>
      </c>
      <c r="I102" s="139">
        <f t="shared" si="6"/>
        <v>68</v>
      </c>
      <c r="K102" s="133">
        <v>5</v>
      </c>
      <c r="L102" s="134" t="s">
        <v>133</v>
      </c>
      <c r="M102" s="145">
        <v>30</v>
      </c>
      <c r="N102" s="145">
        <v>2</v>
      </c>
      <c r="O102" s="145">
        <v>5</v>
      </c>
      <c r="P102" s="145">
        <v>15</v>
      </c>
      <c r="Q102" s="145">
        <v>1</v>
      </c>
      <c r="R102" s="145">
        <v>0</v>
      </c>
      <c r="S102" s="140">
        <f t="shared" si="7"/>
        <v>53</v>
      </c>
    </row>
    <row r="103" spans="1:19" ht="48.75" customHeight="1" x14ac:dyDescent="0.55000000000000004">
      <c r="A103" s="130">
        <v>6</v>
      </c>
      <c r="B103" s="131" t="s">
        <v>132</v>
      </c>
      <c r="C103" s="343">
        <v>31</v>
      </c>
      <c r="D103" s="343">
        <v>3</v>
      </c>
      <c r="E103" s="343">
        <v>0</v>
      </c>
      <c r="F103" s="343">
        <v>14</v>
      </c>
      <c r="G103" s="343">
        <v>1</v>
      </c>
      <c r="H103" s="343">
        <v>0</v>
      </c>
      <c r="I103" s="139">
        <f t="shared" si="6"/>
        <v>49</v>
      </c>
      <c r="K103" s="133">
        <v>6</v>
      </c>
      <c r="L103" s="134" t="s">
        <v>125</v>
      </c>
      <c r="M103" s="145">
        <v>42</v>
      </c>
      <c r="N103" s="145">
        <v>2</v>
      </c>
      <c r="O103" s="145">
        <v>0</v>
      </c>
      <c r="P103" s="145">
        <v>5</v>
      </c>
      <c r="Q103" s="145">
        <v>1</v>
      </c>
      <c r="R103" s="145">
        <v>0</v>
      </c>
      <c r="S103" s="140">
        <f t="shared" si="7"/>
        <v>50</v>
      </c>
    </row>
    <row r="104" spans="1:19" ht="48.75" customHeight="1" x14ac:dyDescent="0.55000000000000004">
      <c r="A104" s="130">
        <v>7</v>
      </c>
      <c r="B104" s="131" t="s">
        <v>119</v>
      </c>
      <c r="C104" s="343">
        <v>27</v>
      </c>
      <c r="D104" s="343">
        <v>1</v>
      </c>
      <c r="E104" s="343">
        <v>0</v>
      </c>
      <c r="F104" s="343">
        <v>18</v>
      </c>
      <c r="G104" s="343">
        <v>3</v>
      </c>
      <c r="H104" s="343">
        <v>0</v>
      </c>
      <c r="I104" s="139">
        <f t="shared" si="6"/>
        <v>49</v>
      </c>
      <c r="K104" s="133">
        <v>7</v>
      </c>
      <c r="L104" s="134" t="s">
        <v>129</v>
      </c>
      <c r="M104" s="145">
        <v>25</v>
      </c>
      <c r="N104" s="145">
        <v>4</v>
      </c>
      <c r="O104" s="145">
        <v>7</v>
      </c>
      <c r="P104" s="145">
        <v>13</v>
      </c>
      <c r="Q104" s="145">
        <v>0</v>
      </c>
      <c r="R104" s="145">
        <v>0</v>
      </c>
      <c r="S104" s="140">
        <f t="shared" si="7"/>
        <v>49</v>
      </c>
    </row>
    <row r="105" spans="1:19" ht="48.75" customHeight="1" x14ac:dyDescent="0.55000000000000004">
      <c r="A105" s="130">
        <v>8</v>
      </c>
      <c r="B105" s="131" t="s">
        <v>129</v>
      </c>
      <c r="C105" s="343">
        <v>25</v>
      </c>
      <c r="D105" s="343">
        <v>4</v>
      </c>
      <c r="E105" s="343">
        <v>2</v>
      </c>
      <c r="F105" s="343">
        <v>9</v>
      </c>
      <c r="G105" s="343">
        <v>0</v>
      </c>
      <c r="H105" s="343">
        <v>0</v>
      </c>
      <c r="I105" s="139">
        <f t="shared" si="6"/>
        <v>40</v>
      </c>
      <c r="K105" s="133">
        <v>8</v>
      </c>
      <c r="L105" s="134" t="s">
        <v>132</v>
      </c>
      <c r="M105" s="145">
        <v>23</v>
      </c>
      <c r="N105" s="145">
        <v>2</v>
      </c>
      <c r="O105" s="145">
        <v>1</v>
      </c>
      <c r="P105" s="145">
        <v>8</v>
      </c>
      <c r="Q105" s="145">
        <v>2</v>
      </c>
      <c r="R105" s="145">
        <v>0</v>
      </c>
      <c r="S105" s="140">
        <f t="shared" si="7"/>
        <v>36</v>
      </c>
    </row>
    <row r="106" spans="1:19" ht="48.75" customHeight="1" x14ac:dyDescent="0.55000000000000004">
      <c r="A106" s="130">
        <v>9</v>
      </c>
      <c r="B106" s="131" t="s">
        <v>121</v>
      </c>
      <c r="C106" s="343">
        <v>30</v>
      </c>
      <c r="D106" s="343">
        <v>1</v>
      </c>
      <c r="E106" s="343">
        <v>0</v>
      </c>
      <c r="F106" s="343">
        <v>2</v>
      </c>
      <c r="G106" s="343">
        <v>0</v>
      </c>
      <c r="H106" s="343">
        <v>0</v>
      </c>
      <c r="I106" s="139">
        <f t="shared" si="6"/>
        <v>33</v>
      </c>
      <c r="K106" s="133">
        <v>9</v>
      </c>
      <c r="L106" s="134" t="s">
        <v>121</v>
      </c>
      <c r="M106" s="145">
        <v>19</v>
      </c>
      <c r="N106" s="145">
        <v>6</v>
      </c>
      <c r="O106" s="145">
        <v>0</v>
      </c>
      <c r="P106" s="145">
        <v>2</v>
      </c>
      <c r="Q106" s="145">
        <v>0</v>
      </c>
      <c r="R106" s="145">
        <v>0</v>
      </c>
      <c r="S106" s="140">
        <f t="shared" si="7"/>
        <v>27</v>
      </c>
    </row>
    <row r="107" spans="1:19" ht="48.75" customHeight="1" x14ac:dyDescent="0.55000000000000004">
      <c r="A107" s="130">
        <v>10</v>
      </c>
      <c r="B107" s="131" t="s">
        <v>125</v>
      </c>
      <c r="C107" s="343">
        <v>27</v>
      </c>
      <c r="D107" s="343">
        <v>1</v>
      </c>
      <c r="E107" s="343">
        <v>0</v>
      </c>
      <c r="F107" s="343">
        <v>2</v>
      </c>
      <c r="G107" s="343">
        <v>2</v>
      </c>
      <c r="H107" s="343">
        <v>0</v>
      </c>
      <c r="I107" s="139">
        <f t="shared" si="6"/>
        <v>32</v>
      </c>
      <c r="K107" s="133">
        <v>10</v>
      </c>
      <c r="L107" s="134" t="s">
        <v>137</v>
      </c>
      <c r="M107" s="145">
        <v>22</v>
      </c>
      <c r="N107" s="145">
        <v>0</v>
      </c>
      <c r="O107" s="145">
        <v>0</v>
      </c>
      <c r="P107" s="145">
        <v>3</v>
      </c>
      <c r="Q107" s="145">
        <v>0</v>
      </c>
      <c r="R107" s="145">
        <v>0</v>
      </c>
      <c r="S107" s="140">
        <f t="shared" si="7"/>
        <v>25</v>
      </c>
    </row>
    <row r="108" spans="1:19" ht="48.75" customHeight="1" x14ac:dyDescent="0.55000000000000004">
      <c r="A108" s="130">
        <v>11</v>
      </c>
      <c r="B108" s="131" t="s">
        <v>137</v>
      </c>
      <c r="C108" s="343">
        <v>25</v>
      </c>
      <c r="D108" s="343">
        <v>1</v>
      </c>
      <c r="E108" s="343">
        <v>1</v>
      </c>
      <c r="F108" s="343">
        <v>4</v>
      </c>
      <c r="G108" s="343">
        <v>0</v>
      </c>
      <c r="H108" s="343">
        <v>0</v>
      </c>
      <c r="I108" s="139">
        <f t="shared" si="6"/>
        <v>31</v>
      </c>
      <c r="K108" s="133">
        <v>11</v>
      </c>
      <c r="L108" s="134" t="s">
        <v>124</v>
      </c>
      <c r="M108" s="145">
        <v>12</v>
      </c>
      <c r="N108" s="145">
        <v>3</v>
      </c>
      <c r="O108" s="145">
        <v>0</v>
      </c>
      <c r="P108" s="145">
        <v>8</v>
      </c>
      <c r="Q108" s="145">
        <v>1</v>
      </c>
      <c r="R108" s="145">
        <v>0</v>
      </c>
      <c r="S108" s="140">
        <f t="shared" si="7"/>
        <v>24</v>
      </c>
    </row>
    <row r="109" spans="1:19" ht="48.75" customHeight="1" x14ac:dyDescent="0.55000000000000004">
      <c r="A109" s="130">
        <v>12</v>
      </c>
      <c r="B109" s="131" t="s">
        <v>133</v>
      </c>
      <c r="C109" s="343">
        <v>16</v>
      </c>
      <c r="D109" s="343">
        <v>4</v>
      </c>
      <c r="E109" s="343">
        <v>0</v>
      </c>
      <c r="F109" s="343">
        <v>3</v>
      </c>
      <c r="G109" s="343">
        <v>2</v>
      </c>
      <c r="H109" s="343">
        <v>0</v>
      </c>
      <c r="I109" s="139">
        <f t="shared" si="6"/>
        <v>25</v>
      </c>
      <c r="K109" s="133">
        <v>12</v>
      </c>
      <c r="L109" s="134" t="s">
        <v>123</v>
      </c>
      <c r="M109" s="145">
        <v>16</v>
      </c>
      <c r="N109" s="145">
        <v>1</v>
      </c>
      <c r="O109" s="145">
        <v>1</v>
      </c>
      <c r="P109" s="145">
        <v>1</v>
      </c>
      <c r="Q109" s="145">
        <v>0</v>
      </c>
      <c r="R109" s="145">
        <v>0</v>
      </c>
      <c r="S109" s="140">
        <f t="shared" si="7"/>
        <v>19</v>
      </c>
    </row>
    <row r="110" spans="1:19" ht="48.75" customHeight="1" x14ac:dyDescent="0.55000000000000004">
      <c r="A110" s="130">
        <v>13</v>
      </c>
      <c r="B110" s="131" t="s">
        <v>124</v>
      </c>
      <c r="C110" s="343">
        <v>10</v>
      </c>
      <c r="D110" s="343">
        <v>2</v>
      </c>
      <c r="E110" s="343">
        <v>0</v>
      </c>
      <c r="F110" s="343">
        <v>11</v>
      </c>
      <c r="G110" s="343">
        <v>1</v>
      </c>
      <c r="H110" s="343">
        <v>0</v>
      </c>
      <c r="I110" s="139">
        <f t="shared" si="6"/>
        <v>24</v>
      </c>
      <c r="K110" s="133">
        <v>13</v>
      </c>
      <c r="L110" s="134" t="s">
        <v>119</v>
      </c>
      <c r="M110" s="145">
        <v>10</v>
      </c>
      <c r="N110" s="145">
        <v>1</v>
      </c>
      <c r="O110" s="145">
        <v>0</v>
      </c>
      <c r="P110" s="145">
        <v>6</v>
      </c>
      <c r="Q110" s="145">
        <v>1</v>
      </c>
      <c r="R110" s="145">
        <v>0</v>
      </c>
      <c r="S110" s="140">
        <f t="shared" si="7"/>
        <v>18</v>
      </c>
    </row>
    <row r="111" spans="1:19" ht="48.75" customHeight="1" x14ac:dyDescent="0.55000000000000004">
      <c r="A111" s="130">
        <v>14</v>
      </c>
      <c r="B111" s="131" t="s">
        <v>142</v>
      </c>
      <c r="C111" s="343">
        <v>18</v>
      </c>
      <c r="D111" s="343">
        <v>3</v>
      </c>
      <c r="E111" s="343">
        <v>0</v>
      </c>
      <c r="F111" s="343">
        <v>2</v>
      </c>
      <c r="G111" s="343">
        <v>0</v>
      </c>
      <c r="H111" s="343">
        <v>0</v>
      </c>
      <c r="I111" s="139">
        <f t="shared" si="6"/>
        <v>23</v>
      </c>
      <c r="K111" s="133">
        <v>14</v>
      </c>
      <c r="L111" s="134" t="s">
        <v>122</v>
      </c>
      <c r="M111" s="145">
        <v>10</v>
      </c>
      <c r="N111" s="145">
        <v>3</v>
      </c>
      <c r="O111" s="145">
        <v>0</v>
      </c>
      <c r="P111" s="145">
        <v>4</v>
      </c>
      <c r="Q111" s="145">
        <v>0</v>
      </c>
      <c r="R111" s="145">
        <v>0</v>
      </c>
      <c r="S111" s="140">
        <f t="shared" si="7"/>
        <v>17</v>
      </c>
    </row>
    <row r="112" spans="1:19" ht="48.75" customHeight="1" x14ac:dyDescent="0.55000000000000004">
      <c r="A112" s="130">
        <v>15</v>
      </c>
      <c r="B112" s="131" t="s">
        <v>122</v>
      </c>
      <c r="C112" s="343">
        <v>7</v>
      </c>
      <c r="D112" s="343">
        <v>2</v>
      </c>
      <c r="E112" s="343">
        <v>0</v>
      </c>
      <c r="F112" s="343">
        <v>9</v>
      </c>
      <c r="G112" s="343">
        <v>4</v>
      </c>
      <c r="H112" s="343">
        <v>1</v>
      </c>
      <c r="I112" s="139">
        <f t="shared" si="6"/>
        <v>23</v>
      </c>
      <c r="K112" s="133">
        <v>15</v>
      </c>
      <c r="L112" s="134" t="s">
        <v>131</v>
      </c>
      <c r="M112" s="145">
        <v>14</v>
      </c>
      <c r="N112" s="145">
        <v>1</v>
      </c>
      <c r="O112" s="145">
        <v>1</v>
      </c>
      <c r="P112" s="145">
        <v>1</v>
      </c>
      <c r="Q112" s="145">
        <v>0</v>
      </c>
      <c r="R112" s="145">
        <v>0</v>
      </c>
      <c r="S112" s="140">
        <f t="shared" si="7"/>
        <v>17</v>
      </c>
    </row>
    <row r="113" spans="1:19" ht="48.75" customHeight="1" x14ac:dyDescent="0.55000000000000004">
      <c r="A113" s="130">
        <v>16</v>
      </c>
      <c r="B113" s="131" t="s">
        <v>131</v>
      </c>
      <c r="C113" s="343">
        <v>8</v>
      </c>
      <c r="D113" s="343">
        <v>2</v>
      </c>
      <c r="E113" s="343">
        <v>0</v>
      </c>
      <c r="F113" s="343">
        <v>4</v>
      </c>
      <c r="G113" s="343">
        <v>0</v>
      </c>
      <c r="H113" s="343">
        <v>0</v>
      </c>
      <c r="I113" s="139">
        <f t="shared" si="6"/>
        <v>14</v>
      </c>
      <c r="K113" s="133">
        <v>16</v>
      </c>
      <c r="L113" s="134" t="s">
        <v>115</v>
      </c>
      <c r="M113" s="145">
        <v>1</v>
      </c>
      <c r="N113" s="145">
        <v>2</v>
      </c>
      <c r="O113" s="145">
        <v>0</v>
      </c>
      <c r="P113" s="145">
        <v>9</v>
      </c>
      <c r="Q113" s="145">
        <v>2</v>
      </c>
      <c r="R113" s="145">
        <v>1</v>
      </c>
      <c r="S113" s="140">
        <f t="shared" si="7"/>
        <v>15</v>
      </c>
    </row>
    <row r="114" spans="1:19" ht="48.75" customHeight="1" x14ac:dyDescent="0.55000000000000004">
      <c r="A114" s="130">
        <v>17</v>
      </c>
      <c r="B114" s="131" t="s">
        <v>123</v>
      </c>
      <c r="C114" s="343">
        <v>9</v>
      </c>
      <c r="D114" s="343">
        <v>0</v>
      </c>
      <c r="E114" s="343">
        <v>0</v>
      </c>
      <c r="F114" s="343">
        <v>3</v>
      </c>
      <c r="G114" s="343">
        <v>1</v>
      </c>
      <c r="H114" s="343">
        <v>0</v>
      </c>
      <c r="I114" s="139">
        <f t="shared" si="6"/>
        <v>13</v>
      </c>
      <c r="K114" s="133">
        <v>17</v>
      </c>
      <c r="L114" s="134" t="s">
        <v>117</v>
      </c>
      <c r="M114" s="145">
        <v>11</v>
      </c>
      <c r="N114" s="145">
        <v>0</v>
      </c>
      <c r="O114" s="145">
        <v>1</v>
      </c>
      <c r="P114" s="145">
        <v>0</v>
      </c>
      <c r="Q114" s="145">
        <v>3</v>
      </c>
      <c r="R114" s="145">
        <v>0</v>
      </c>
      <c r="S114" s="140">
        <f t="shared" si="7"/>
        <v>15</v>
      </c>
    </row>
    <row r="115" spans="1:19" ht="48.75" customHeight="1" x14ac:dyDescent="0.55000000000000004">
      <c r="A115" s="130">
        <v>18</v>
      </c>
      <c r="B115" s="131" t="s">
        <v>115</v>
      </c>
      <c r="C115" s="343">
        <v>5</v>
      </c>
      <c r="D115" s="343">
        <v>1</v>
      </c>
      <c r="E115" s="343">
        <v>0</v>
      </c>
      <c r="F115" s="343">
        <v>6</v>
      </c>
      <c r="G115" s="343">
        <v>0</v>
      </c>
      <c r="H115" s="343">
        <v>0</v>
      </c>
      <c r="I115" s="139">
        <f t="shared" si="6"/>
        <v>12</v>
      </c>
      <c r="K115" s="133">
        <v>18</v>
      </c>
      <c r="L115" s="134" t="s">
        <v>118</v>
      </c>
      <c r="M115" s="145">
        <v>12</v>
      </c>
      <c r="N115" s="145">
        <v>1</v>
      </c>
      <c r="O115" s="145">
        <v>0</v>
      </c>
      <c r="P115" s="145">
        <v>2</v>
      </c>
      <c r="Q115" s="145">
        <v>0</v>
      </c>
      <c r="R115" s="145">
        <v>0</v>
      </c>
      <c r="S115" s="140">
        <f t="shared" si="7"/>
        <v>15</v>
      </c>
    </row>
    <row r="116" spans="1:19" ht="48.75" customHeight="1" x14ac:dyDescent="0.55000000000000004">
      <c r="A116" s="130">
        <v>19</v>
      </c>
      <c r="B116" s="131" t="s">
        <v>117</v>
      </c>
      <c r="C116" s="343">
        <v>7</v>
      </c>
      <c r="D116" s="343">
        <v>1</v>
      </c>
      <c r="E116" s="343">
        <v>0</v>
      </c>
      <c r="F116" s="343">
        <v>0</v>
      </c>
      <c r="G116" s="343">
        <v>1</v>
      </c>
      <c r="H116" s="343">
        <v>0</v>
      </c>
      <c r="I116" s="139">
        <f t="shared" si="6"/>
        <v>9</v>
      </c>
      <c r="K116" s="133">
        <v>19</v>
      </c>
      <c r="L116" s="134" t="s">
        <v>127</v>
      </c>
      <c r="M116" s="145">
        <v>10</v>
      </c>
      <c r="N116" s="145">
        <v>1</v>
      </c>
      <c r="O116" s="145">
        <v>0</v>
      </c>
      <c r="P116" s="145">
        <v>3</v>
      </c>
      <c r="Q116" s="145">
        <v>0</v>
      </c>
      <c r="R116" s="145">
        <v>0</v>
      </c>
      <c r="S116" s="140">
        <f t="shared" si="7"/>
        <v>14</v>
      </c>
    </row>
    <row r="117" spans="1:19" ht="48.75" customHeight="1" x14ac:dyDescent="0.55000000000000004">
      <c r="A117" s="130">
        <v>20</v>
      </c>
      <c r="B117" s="131" t="s">
        <v>134</v>
      </c>
      <c r="C117" s="343">
        <v>4</v>
      </c>
      <c r="D117" s="343">
        <v>1</v>
      </c>
      <c r="E117" s="343">
        <v>0</v>
      </c>
      <c r="F117" s="343">
        <v>1</v>
      </c>
      <c r="G117" s="343">
        <v>2</v>
      </c>
      <c r="H117" s="343">
        <v>0</v>
      </c>
      <c r="I117" s="139">
        <f t="shared" si="6"/>
        <v>8</v>
      </c>
      <c r="K117" s="133">
        <v>20</v>
      </c>
      <c r="L117" s="134" t="s">
        <v>141</v>
      </c>
      <c r="M117" s="145">
        <v>8</v>
      </c>
      <c r="N117" s="145">
        <v>1</v>
      </c>
      <c r="O117" s="145">
        <v>0</v>
      </c>
      <c r="P117" s="145">
        <v>3</v>
      </c>
      <c r="Q117" s="145">
        <v>0</v>
      </c>
      <c r="R117" s="145">
        <v>0</v>
      </c>
      <c r="S117" s="140">
        <f t="shared" si="7"/>
        <v>12</v>
      </c>
    </row>
    <row r="118" spans="1:19" ht="48.75" customHeight="1" x14ac:dyDescent="0.55000000000000004">
      <c r="A118" s="130">
        <v>21</v>
      </c>
      <c r="B118" s="131" t="s">
        <v>127</v>
      </c>
      <c r="C118" s="343">
        <v>5</v>
      </c>
      <c r="D118" s="343">
        <v>1</v>
      </c>
      <c r="E118" s="343">
        <v>0</v>
      </c>
      <c r="F118" s="343">
        <v>0</v>
      </c>
      <c r="G118" s="343">
        <v>0</v>
      </c>
      <c r="H118" s="343">
        <v>0</v>
      </c>
      <c r="I118" s="139">
        <f t="shared" si="6"/>
        <v>6</v>
      </c>
      <c r="K118" s="133">
        <v>21</v>
      </c>
      <c r="L118" s="134" t="s">
        <v>142</v>
      </c>
      <c r="M118" s="145">
        <v>11</v>
      </c>
      <c r="N118" s="145">
        <v>0</v>
      </c>
      <c r="O118" s="145">
        <v>0</v>
      </c>
      <c r="P118" s="145">
        <v>0</v>
      </c>
      <c r="Q118" s="145">
        <v>0</v>
      </c>
      <c r="R118" s="145">
        <v>0</v>
      </c>
      <c r="S118" s="140">
        <f t="shared" si="7"/>
        <v>11</v>
      </c>
    </row>
    <row r="119" spans="1:19" ht="48.75" customHeight="1" x14ac:dyDescent="0.55000000000000004">
      <c r="A119" s="130">
        <v>22</v>
      </c>
      <c r="B119" s="131" t="s">
        <v>143</v>
      </c>
      <c r="C119" s="343">
        <v>5</v>
      </c>
      <c r="D119" s="343">
        <v>0</v>
      </c>
      <c r="E119" s="343">
        <v>0</v>
      </c>
      <c r="F119" s="343">
        <v>0</v>
      </c>
      <c r="G119" s="343">
        <v>0</v>
      </c>
      <c r="H119" s="343">
        <v>0</v>
      </c>
      <c r="I119" s="139">
        <f t="shared" si="6"/>
        <v>5</v>
      </c>
      <c r="K119" s="133">
        <v>22</v>
      </c>
      <c r="L119" s="134" t="s">
        <v>134</v>
      </c>
      <c r="M119" s="145">
        <v>9</v>
      </c>
      <c r="N119" s="145">
        <v>1</v>
      </c>
      <c r="O119" s="145">
        <v>0</v>
      </c>
      <c r="P119" s="145">
        <v>0</v>
      </c>
      <c r="Q119" s="145">
        <v>0</v>
      </c>
      <c r="R119" s="145">
        <v>0</v>
      </c>
      <c r="S119" s="140">
        <f t="shared" si="7"/>
        <v>10</v>
      </c>
    </row>
    <row r="120" spans="1:19" ht="48.75" customHeight="1" x14ac:dyDescent="0.55000000000000004">
      <c r="A120" s="130">
        <v>23</v>
      </c>
      <c r="B120" s="131" t="s">
        <v>118</v>
      </c>
      <c r="C120" s="343">
        <v>3</v>
      </c>
      <c r="D120" s="343">
        <v>0</v>
      </c>
      <c r="E120" s="343">
        <v>0</v>
      </c>
      <c r="F120" s="343">
        <v>1</v>
      </c>
      <c r="G120" s="343">
        <v>0</v>
      </c>
      <c r="H120" s="343">
        <v>1</v>
      </c>
      <c r="I120" s="139">
        <f t="shared" si="6"/>
        <v>5</v>
      </c>
      <c r="K120" s="133">
        <v>23</v>
      </c>
      <c r="L120" s="134" t="s">
        <v>130</v>
      </c>
      <c r="M120" s="145">
        <v>3</v>
      </c>
      <c r="N120" s="145">
        <v>5</v>
      </c>
      <c r="O120" s="145">
        <v>0</v>
      </c>
      <c r="P120" s="145">
        <v>0</v>
      </c>
      <c r="Q120" s="145">
        <v>0</v>
      </c>
      <c r="R120" s="145">
        <v>0</v>
      </c>
      <c r="S120" s="140">
        <f t="shared" si="7"/>
        <v>8</v>
      </c>
    </row>
    <row r="121" spans="1:19" ht="48.75" customHeight="1" x14ac:dyDescent="0.55000000000000004">
      <c r="A121" s="130">
        <v>24</v>
      </c>
      <c r="B121" s="131" t="s">
        <v>139</v>
      </c>
      <c r="C121" s="343">
        <v>4</v>
      </c>
      <c r="D121" s="343">
        <v>0</v>
      </c>
      <c r="E121" s="343">
        <v>0</v>
      </c>
      <c r="F121" s="343">
        <v>0</v>
      </c>
      <c r="G121" s="343">
        <v>0</v>
      </c>
      <c r="H121" s="343">
        <v>0</v>
      </c>
      <c r="I121" s="139">
        <f t="shared" si="6"/>
        <v>4</v>
      </c>
      <c r="K121" s="133">
        <v>24</v>
      </c>
      <c r="L121" s="134" t="s">
        <v>143</v>
      </c>
      <c r="M121" s="145">
        <v>1</v>
      </c>
      <c r="N121" s="145">
        <v>0</v>
      </c>
      <c r="O121" s="145">
        <v>0</v>
      </c>
      <c r="P121" s="145">
        <v>5</v>
      </c>
      <c r="Q121" s="145">
        <v>0</v>
      </c>
      <c r="R121" s="145">
        <v>0</v>
      </c>
      <c r="S121" s="140">
        <f t="shared" si="7"/>
        <v>6</v>
      </c>
    </row>
    <row r="122" spans="1:19" ht="48.75" customHeight="1" x14ac:dyDescent="0.55000000000000004">
      <c r="A122" s="130">
        <v>25</v>
      </c>
      <c r="B122" s="131" t="s">
        <v>138</v>
      </c>
      <c r="C122" s="343">
        <v>3</v>
      </c>
      <c r="D122" s="343">
        <v>0</v>
      </c>
      <c r="E122" s="343">
        <v>0</v>
      </c>
      <c r="F122" s="343">
        <v>0</v>
      </c>
      <c r="G122" s="343">
        <v>1</v>
      </c>
      <c r="H122" s="343">
        <v>0</v>
      </c>
      <c r="I122" s="139">
        <f t="shared" si="6"/>
        <v>4</v>
      </c>
      <c r="K122" s="133">
        <v>25</v>
      </c>
      <c r="L122" s="134" t="s">
        <v>135</v>
      </c>
      <c r="M122" s="145">
        <v>3</v>
      </c>
      <c r="N122" s="145">
        <v>1</v>
      </c>
      <c r="O122" s="145">
        <v>0</v>
      </c>
      <c r="P122" s="145">
        <v>1</v>
      </c>
      <c r="Q122" s="145">
        <v>0</v>
      </c>
      <c r="R122" s="145">
        <v>0</v>
      </c>
      <c r="S122" s="140">
        <f t="shared" si="7"/>
        <v>5</v>
      </c>
    </row>
    <row r="123" spans="1:19" ht="48.75" customHeight="1" x14ac:dyDescent="0.55000000000000004">
      <c r="A123" s="130">
        <v>26</v>
      </c>
      <c r="B123" s="131" t="s">
        <v>130</v>
      </c>
      <c r="C123" s="343">
        <v>2</v>
      </c>
      <c r="D123" s="343">
        <v>2</v>
      </c>
      <c r="E123" s="343">
        <v>0</v>
      </c>
      <c r="F123" s="343">
        <v>0</v>
      </c>
      <c r="G123" s="343">
        <v>0</v>
      </c>
      <c r="H123" s="343">
        <v>0</v>
      </c>
      <c r="I123" s="139">
        <f t="shared" si="6"/>
        <v>4</v>
      </c>
      <c r="K123" s="133">
        <v>26</v>
      </c>
      <c r="L123" s="134" t="s">
        <v>139</v>
      </c>
      <c r="M123" s="145">
        <v>4</v>
      </c>
      <c r="N123" s="145">
        <v>0</v>
      </c>
      <c r="O123" s="145">
        <v>0</v>
      </c>
      <c r="P123" s="145">
        <v>1</v>
      </c>
      <c r="Q123" s="145">
        <v>0</v>
      </c>
      <c r="R123" s="145">
        <v>0</v>
      </c>
      <c r="S123" s="140">
        <f t="shared" si="7"/>
        <v>5</v>
      </c>
    </row>
    <row r="124" spans="1:19" ht="48.75" customHeight="1" x14ac:dyDescent="0.55000000000000004">
      <c r="A124" s="130">
        <v>27</v>
      </c>
      <c r="B124" s="131" t="s">
        <v>120</v>
      </c>
      <c r="C124" s="343">
        <v>4</v>
      </c>
      <c r="D124" s="343">
        <v>0</v>
      </c>
      <c r="E124" s="343">
        <v>0</v>
      </c>
      <c r="F124" s="343">
        <v>0</v>
      </c>
      <c r="G124" s="343">
        <v>0</v>
      </c>
      <c r="H124" s="343">
        <v>0</v>
      </c>
      <c r="I124" s="139">
        <f t="shared" si="6"/>
        <v>4</v>
      </c>
      <c r="K124" s="133">
        <v>27</v>
      </c>
      <c r="L124" s="134" t="s">
        <v>120</v>
      </c>
      <c r="M124" s="145">
        <v>3</v>
      </c>
      <c r="N124" s="145">
        <v>0</v>
      </c>
      <c r="O124" s="145">
        <v>0</v>
      </c>
      <c r="P124" s="145">
        <v>0</v>
      </c>
      <c r="Q124" s="145">
        <v>0</v>
      </c>
      <c r="R124" s="145">
        <v>0</v>
      </c>
      <c r="S124" s="140">
        <f t="shared" si="7"/>
        <v>3</v>
      </c>
    </row>
    <row r="125" spans="1:19" ht="48.75" customHeight="1" x14ac:dyDescent="0.55000000000000004">
      <c r="A125" s="130">
        <v>28</v>
      </c>
      <c r="B125" s="131" t="s">
        <v>140</v>
      </c>
      <c r="C125" s="343">
        <v>3</v>
      </c>
      <c r="D125" s="343">
        <v>0</v>
      </c>
      <c r="E125" s="343">
        <v>0</v>
      </c>
      <c r="F125" s="343">
        <v>0</v>
      </c>
      <c r="G125" s="343">
        <v>0</v>
      </c>
      <c r="H125" s="343">
        <v>0</v>
      </c>
      <c r="I125" s="139">
        <f t="shared" si="6"/>
        <v>3</v>
      </c>
      <c r="K125" s="133">
        <v>28</v>
      </c>
      <c r="L125" s="134" t="s">
        <v>138</v>
      </c>
      <c r="M125" s="145">
        <v>2</v>
      </c>
      <c r="N125" s="145">
        <v>0</v>
      </c>
      <c r="O125" s="145">
        <v>0</v>
      </c>
      <c r="P125" s="145">
        <v>1</v>
      </c>
      <c r="Q125" s="145">
        <v>0</v>
      </c>
      <c r="R125" s="145">
        <v>0</v>
      </c>
      <c r="S125" s="140">
        <f t="shared" si="7"/>
        <v>3</v>
      </c>
    </row>
    <row r="126" spans="1:19" ht="48.75" customHeight="1" x14ac:dyDescent="0.55000000000000004">
      <c r="A126" s="130">
        <v>29</v>
      </c>
      <c r="B126" s="131" t="s">
        <v>135</v>
      </c>
      <c r="C126" s="343">
        <v>2</v>
      </c>
      <c r="D126" s="343">
        <v>0</v>
      </c>
      <c r="E126" s="343">
        <v>0</v>
      </c>
      <c r="F126" s="343">
        <v>0</v>
      </c>
      <c r="G126" s="343">
        <v>1</v>
      </c>
      <c r="H126" s="343">
        <v>0</v>
      </c>
      <c r="I126" s="139">
        <f t="shared" si="6"/>
        <v>3</v>
      </c>
      <c r="K126" s="133">
        <v>29</v>
      </c>
      <c r="L126" s="134" t="s">
        <v>126</v>
      </c>
      <c r="M126" s="145">
        <v>1</v>
      </c>
      <c r="N126" s="145">
        <v>0</v>
      </c>
      <c r="O126" s="145">
        <v>0</v>
      </c>
      <c r="P126" s="145">
        <v>0</v>
      </c>
      <c r="Q126" s="145">
        <v>0</v>
      </c>
      <c r="R126" s="145">
        <v>0</v>
      </c>
      <c r="S126" s="140">
        <f t="shared" si="7"/>
        <v>1</v>
      </c>
    </row>
    <row r="127" spans="1:19" ht="48.75" customHeight="1" x14ac:dyDescent="0.55000000000000004">
      <c r="A127" s="130">
        <v>30</v>
      </c>
      <c r="B127" s="131" t="s">
        <v>126</v>
      </c>
      <c r="C127" s="343">
        <v>2</v>
      </c>
      <c r="D127" s="343">
        <v>0</v>
      </c>
      <c r="E127" s="343">
        <v>0</v>
      </c>
      <c r="F127" s="343">
        <v>1</v>
      </c>
      <c r="G127" s="343">
        <v>0</v>
      </c>
      <c r="H127" s="343">
        <v>0</v>
      </c>
      <c r="I127" s="139">
        <f t="shared" si="6"/>
        <v>3</v>
      </c>
      <c r="K127" s="133">
        <v>30</v>
      </c>
      <c r="L127" s="134" t="s">
        <v>140</v>
      </c>
      <c r="M127" s="145">
        <v>1</v>
      </c>
      <c r="N127" s="145">
        <v>0</v>
      </c>
      <c r="O127" s="145">
        <v>0</v>
      </c>
      <c r="P127" s="145">
        <v>0</v>
      </c>
      <c r="Q127" s="145">
        <v>0</v>
      </c>
      <c r="R127" s="145">
        <v>0</v>
      </c>
      <c r="S127" s="140">
        <f t="shared" si="7"/>
        <v>1</v>
      </c>
    </row>
    <row r="128" spans="1:19" s="123" customFormat="1" ht="94.5" customHeight="1" x14ac:dyDescent="0.25">
      <c r="A128" s="135" t="s">
        <v>152</v>
      </c>
      <c r="B128" s="137" t="s">
        <v>10</v>
      </c>
      <c r="C128" s="137">
        <f t="shared" ref="C128:H128" si="8">SUM(C98:C127)</f>
        <v>514</v>
      </c>
      <c r="D128" s="137">
        <f t="shared" si="8"/>
        <v>67</v>
      </c>
      <c r="E128" s="137">
        <f t="shared" si="8"/>
        <v>14</v>
      </c>
      <c r="F128" s="137">
        <f t="shared" si="8"/>
        <v>240</v>
      </c>
      <c r="G128" s="137">
        <f t="shared" si="8"/>
        <v>26</v>
      </c>
      <c r="H128" s="137">
        <f t="shared" si="8"/>
        <v>2</v>
      </c>
      <c r="I128" s="351">
        <f t="shared" si="6"/>
        <v>863</v>
      </c>
      <c r="K128" s="135" t="s">
        <v>152</v>
      </c>
      <c r="L128" s="137" t="s">
        <v>10</v>
      </c>
      <c r="M128" s="136">
        <f t="shared" ref="M128:R128" si="9">SUM(M98:M127)</f>
        <v>493</v>
      </c>
      <c r="N128" s="136">
        <f t="shared" si="9"/>
        <v>51</v>
      </c>
      <c r="O128" s="136">
        <f t="shared" si="9"/>
        <v>22</v>
      </c>
      <c r="P128" s="136">
        <f t="shared" si="9"/>
        <v>119</v>
      </c>
      <c r="Q128" s="136">
        <f t="shared" si="9"/>
        <v>25</v>
      </c>
      <c r="R128" s="136">
        <f t="shared" si="9"/>
        <v>2</v>
      </c>
      <c r="S128" s="142">
        <f t="shared" si="7"/>
        <v>712</v>
      </c>
    </row>
    <row r="129" spans="1:19" customFormat="1" ht="47.25" customHeight="1" x14ac:dyDescent="0.25"/>
    <row r="130" spans="1:19" customFormat="1" ht="47.25" customHeight="1" x14ac:dyDescent="0.25"/>
    <row r="131" spans="1:19" customFormat="1" ht="153" customHeight="1" x14ac:dyDescent="0.25">
      <c r="A131" s="344" t="s">
        <v>154</v>
      </c>
      <c r="B131" s="366" t="s">
        <v>161</v>
      </c>
      <c r="C131" s="345" t="s">
        <v>108</v>
      </c>
      <c r="D131" s="345" t="s">
        <v>109</v>
      </c>
      <c r="E131" s="345" t="s">
        <v>170</v>
      </c>
      <c r="F131" s="345" t="s">
        <v>111</v>
      </c>
      <c r="G131" s="345" t="s">
        <v>110</v>
      </c>
      <c r="H131" s="345" t="s">
        <v>113</v>
      </c>
      <c r="I131" s="367" t="s">
        <v>153</v>
      </c>
      <c r="K131" s="143" t="s">
        <v>154</v>
      </c>
      <c r="L131" s="366" t="s">
        <v>166</v>
      </c>
      <c r="M131" s="345" t="s">
        <v>108</v>
      </c>
      <c r="N131" s="345" t="s">
        <v>109</v>
      </c>
      <c r="O131" s="345" t="s">
        <v>112</v>
      </c>
      <c r="P131" s="363" t="s">
        <v>111</v>
      </c>
      <c r="Q131" s="345" t="s">
        <v>110</v>
      </c>
      <c r="R131" s="345" t="s">
        <v>113</v>
      </c>
      <c r="S131" s="367" t="s">
        <v>153</v>
      </c>
    </row>
    <row r="132" spans="1:19" customFormat="1" ht="49.5" customHeight="1" x14ac:dyDescent="0.25">
      <c r="A132" s="352">
        <v>1</v>
      </c>
      <c r="B132" s="357" t="s">
        <v>128</v>
      </c>
      <c r="C132" s="357">
        <v>42</v>
      </c>
      <c r="D132" s="357">
        <v>9</v>
      </c>
      <c r="E132" s="357">
        <v>0</v>
      </c>
      <c r="F132" s="357">
        <v>15</v>
      </c>
      <c r="G132" s="357">
        <v>1</v>
      </c>
      <c r="H132" s="357">
        <v>2</v>
      </c>
      <c r="I132" s="355">
        <f t="shared" ref="I132:I162" si="10">SUM(C132:H132)</f>
        <v>69</v>
      </c>
      <c r="K132" s="356">
        <v>1</v>
      </c>
      <c r="L132" s="357" t="s">
        <v>132</v>
      </c>
      <c r="M132" s="358">
        <v>48</v>
      </c>
      <c r="N132" s="358">
        <v>2</v>
      </c>
      <c r="O132" s="358">
        <v>0</v>
      </c>
      <c r="P132" s="358">
        <v>8</v>
      </c>
      <c r="Q132" s="358">
        <v>3</v>
      </c>
      <c r="R132" s="358">
        <v>0</v>
      </c>
      <c r="S132" s="346">
        <f t="shared" ref="S132:S164" si="11">SUM(M132:R132)</f>
        <v>61</v>
      </c>
    </row>
    <row r="133" spans="1:19" customFormat="1" ht="49.5" customHeight="1" x14ac:dyDescent="0.25">
      <c r="A133" s="352">
        <v>2</v>
      </c>
      <c r="B133" s="357" t="s">
        <v>144</v>
      </c>
      <c r="C133" s="357">
        <v>53</v>
      </c>
      <c r="D133" s="357">
        <v>2</v>
      </c>
      <c r="E133" s="357">
        <v>0</v>
      </c>
      <c r="F133" s="357">
        <v>6</v>
      </c>
      <c r="G133" s="357">
        <v>0</v>
      </c>
      <c r="H133" s="357">
        <v>0</v>
      </c>
      <c r="I133" s="355">
        <f t="shared" si="10"/>
        <v>61</v>
      </c>
      <c r="K133" s="356">
        <v>2</v>
      </c>
      <c r="L133" s="357" t="s">
        <v>128</v>
      </c>
      <c r="M133" s="358">
        <v>44</v>
      </c>
      <c r="N133" s="358">
        <v>7</v>
      </c>
      <c r="O133" s="358">
        <v>0</v>
      </c>
      <c r="P133" s="358">
        <v>6</v>
      </c>
      <c r="Q133" s="358">
        <v>1</v>
      </c>
      <c r="R133" s="358">
        <v>0</v>
      </c>
      <c r="S133" s="346">
        <f t="shared" si="11"/>
        <v>58</v>
      </c>
    </row>
    <row r="134" spans="1:19" customFormat="1" ht="49.5" customHeight="1" x14ac:dyDescent="0.25">
      <c r="A134" s="352">
        <v>3</v>
      </c>
      <c r="B134" s="357" t="s">
        <v>116</v>
      </c>
      <c r="C134" s="357">
        <v>29</v>
      </c>
      <c r="D134" s="357">
        <v>2</v>
      </c>
      <c r="E134" s="357">
        <v>2</v>
      </c>
      <c r="F134" s="357">
        <v>11</v>
      </c>
      <c r="G134" s="357">
        <v>11</v>
      </c>
      <c r="H134" s="357">
        <v>0</v>
      </c>
      <c r="I134" s="355">
        <f t="shared" si="10"/>
        <v>55</v>
      </c>
      <c r="K134" s="356">
        <v>3</v>
      </c>
      <c r="L134" s="357" t="s">
        <v>116</v>
      </c>
      <c r="M134" s="358">
        <v>32</v>
      </c>
      <c r="N134" s="358">
        <v>3</v>
      </c>
      <c r="O134" s="358">
        <v>0</v>
      </c>
      <c r="P134" s="358">
        <v>10</v>
      </c>
      <c r="Q134" s="358">
        <v>7</v>
      </c>
      <c r="R134" s="358">
        <v>0</v>
      </c>
      <c r="S134" s="346">
        <f t="shared" si="11"/>
        <v>52</v>
      </c>
    </row>
    <row r="135" spans="1:19" customFormat="1" ht="49.5" customHeight="1" x14ac:dyDescent="0.25">
      <c r="A135" s="352">
        <v>4</v>
      </c>
      <c r="B135" s="357" t="s">
        <v>129</v>
      </c>
      <c r="C135" s="357">
        <v>31</v>
      </c>
      <c r="D135" s="357">
        <v>0</v>
      </c>
      <c r="E135" s="357">
        <v>0</v>
      </c>
      <c r="F135" s="357">
        <v>7</v>
      </c>
      <c r="G135" s="357">
        <v>1</v>
      </c>
      <c r="H135" s="357">
        <v>1</v>
      </c>
      <c r="I135" s="355">
        <f t="shared" si="10"/>
        <v>40</v>
      </c>
      <c r="K135" s="356">
        <v>4</v>
      </c>
      <c r="L135" s="357" t="s">
        <v>144</v>
      </c>
      <c r="M135" s="358">
        <v>41</v>
      </c>
      <c r="N135" s="358">
        <v>4</v>
      </c>
      <c r="O135" s="358">
        <v>0</v>
      </c>
      <c r="P135" s="358">
        <v>4</v>
      </c>
      <c r="Q135" s="358">
        <v>2</v>
      </c>
      <c r="R135" s="358">
        <v>0</v>
      </c>
      <c r="S135" s="346">
        <f t="shared" si="11"/>
        <v>51</v>
      </c>
    </row>
    <row r="136" spans="1:19" customFormat="1" ht="49.5" customHeight="1" x14ac:dyDescent="0.25">
      <c r="A136" s="352">
        <v>5</v>
      </c>
      <c r="B136" s="357" t="s">
        <v>132</v>
      </c>
      <c r="C136" s="357">
        <v>27</v>
      </c>
      <c r="D136" s="357">
        <v>4</v>
      </c>
      <c r="E136" s="357">
        <v>0</v>
      </c>
      <c r="F136" s="357">
        <v>7</v>
      </c>
      <c r="G136" s="357">
        <v>1</v>
      </c>
      <c r="H136" s="357">
        <v>0</v>
      </c>
      <c r="I136" s="355">
        <f t="shared" si="10"/>
        <v>39</v>
      </c>
      <c r="K136" s="356">
        <v>5</v>
      </c>
      <c r="L136" s="357" t="s">
        <v>129</v>
      </c>
      <c r="M136" s="358">
        <v>26</v>
      </c>
      <c r="N136" s="358">
        <v>2</v>
      </c>
      <c r="O136" s="358">
        <v>3</v>
      </c>
      <c r="P136" s="358">
        <v>11</v>
      </c>
      <c r="Q136" s="358">
        <v>0</v>
      </c>
      <c r="R136" s="358">
        <v>0</v>
      </c>
      <c r="S136" s="346">
        <f t="shared" si="11"/>
        <v>42</v>
      </c>
    </row>
    <row r="137" spans="1:19" customFormat="1" ht="49.5" customHeight="1" x14ac:dyDescent="0.25">
      <c r="A137" s="352">
        <v>6</v>
      </c>
      <c r="B137" s="357" t="s">
        <v>136</v>
      </c>
      <c r="C137" s="357">
        <v>28</v>
      </c>
      <c r="D137" s="357">
        <v>3</v>
      </c>
      <c r="E137" s="357">
        <v>0</v>
      </c>
      <c r="F137" s="357">
        <v>4</v>
      </c>
      <c r="G137" s="357">
        <v>3</v>
      </c>
      <c r="H137" s="357">
        <v>0</v>
      </c>
      <c r="I137" s="355">
        <f t="shared" si="10"/>
        <v>38</v>
      </c>
      <c r="K137" s="356">
        <v>6</v>
      </c>
      <c r="L137" s="357" t="s">
        <v>119</v>
      </c>
      <c r="M137" s="358">
        <v>25</v>
      </c>
      <c r="N137" s="358">
        <v>5</v>
      </c>
      <c r="O137" s="358">
        <v>0</v>
      </c>
      <c r="P137" s="358">
        <v>8</v>
      </c>
      <c r="Q137" s="358">
        <v>1</v>
      </c>
      <c r="R137" s="358">
        <v>0</v>
      </c>
      <c r="S137" s="346">
        <f t="shared" si="11"/>
        <v>39</v>
      </c>
    </row>
    <row r="138" spans="1:19" customFormat="1" ht="49.5" customHeight="1" x14ac:dyDescent="0.25">
      <c r="A138" s="352">
        <v>7</v>
      </c>
      <c r="B138" s="357" t="s">
        <v>125</v>
      </c>
      <c r="C138" s="357">
        <v>28</v>
      </c>
      <c r="D138" s="357">
        <v>1</v>
      </c>
      <c r="E138" s="357">
        <v>0</v>
      </c>
      <c r="F138" s="357">
        <v>4</v>
      </c>
      <c r="G138" s="357">
        <v>0</v>
      </c>
      <c r="H138" s="357">
        <v>0</v>
      </c>
      <c r="I138" s="355">
        <f t="shared" si="10"/>
        <v>33</v>
      </c>
      <c r="K138" s="356">
        <v>7</v>
      </c>
      <c r="L138" s="357" t="s">
        <v>133</v>
      </c>
      <c r="M138" s="358">
        <v>29</v>
      </c>
      <c r="N138" s="358">
        <v>3</v>
      </c>
      <c r="O138" s="358">
        <v>1</v>
      </c>
      <c r="P138" s="358">
        <v>4</v>
      </c>
      <c r="Q138" s="358">
        <v>2</v>
      </c>
      <c r="R138" s="358">
        <v>0</v>
      </c>
      <c r="S138" s="346">
        <f t="shared" si="11"/>
        <v>39</v>
      </c>
    </row>
    <row r="139" spans="1:19" customFormat="1" ht="49.5" customHeight="1" x14ac:dyDescent="0.25">
      <c r="A139" s="352">
        <v>8</v>
      </c>
      <c r="B139" s="357" t="s">
        <v>124</v>
      </c>
      <c r="C139" s="357">
        <v>20</v>
      </c>
      <c r="D139" s="357">
        <v>4</v>
      </c>
      <c r="E139" s="357">
        <v>0</v>
      </c>
      <c r="F139" s="357">
        <v>4</v>
      </c>
      <c r="G139" s="357">
        <v>0</v>
      </c>
      <c r="H139" s="357">
        <v>0</v>
      </c>
      <c r="I139" s="355">
        <f t="shared" si="10"/>
        <v>28</v>
      </c>
      <c r="K139" s="356">
        <v>8</v>
      </c>
      <c r="L139" s="357" t="s">
        <v>136</v>
      </c>
      <c r="M139" s="358">
        <v>30</v>
      </c>
      <c r="N139" s="358">
        <v>3</v>
      </c>
      <c r="O139" s="358">
        <v>1</v>
      </c>
      <c r="P139" s="358">
        <v>3</v>
      </c>
      <c r="Q139" s="358">
        <v>0</v>
      </c>
      <c r="R139" s="358">
        <v>0</v>
      </c>
      <c r="S139" s="346">
        <f t="shared" si="11"/>
        <v>37</v>
      </c>
    </row>
    <row r="140" spans="1:19" customFormat="1" ht="49.5" customHeight="1" x14ac:dyDescent="0.25">
      <c r="A140" s="352">
        <v>9</v>
      </c>
      <c r="B140" s="357" t="s">
        <v>133</v>
      </c>
      <c r="C140" s="357">
        <v>16</v>
      </c>
      <c r="D140" s="357">
        <v>3</v>
      </c>
      <c r="E140" s="357">
        <v>0</v>
      </c>
      <c r="F140" s="357">
        <v>4</v>
      </c>
      <c r="G140" s="357">
        <v>1</v>
      </c>
      <c r="H140" s="357">
        <v>2</v>
      </c>
      <c r="I140" s="355">
        <f t="shared" si="10"/>
        <v>26</v>
      </c>
      <c r="K140" s="356">
        <v>9</v>
      </c>
      <c r="L140" s="357" t="s">
        <v>124</v>
      </c>
      <c r="M140" s="358">
        <v>24</v>
      </c>
      <c r="N140" s="358">
        <v>2</v>
      </c>
      <c r="O140" s="358">
        <v>0</v>
      </c>
      <c r="P140" s="358">
        <v>6</v>
      </c>
      <c r="Q140" s="358">
        <v>3</v>
      </c>
      <c r="R140" s="358">
        <v>1</v>
      </c>
      <c r="S140" s="346">
        <f t="shared" si="11"/>
        <v>36</v>
      </c>
    </row>
    <row r="141" spans="1:19" customFormat="1" ht="49.5" customHeight="1" x14ac:dyDescent="0.25">
      <c r="A141" s="352">
        <v>10</v>
      </c>
      <c r="B141" s="357" t="s">
        <v>115</v>
      </c>
      <c r="C141" s="357">
        <v>5</v>
      </c>
      <c r="D141" s="357">
        <v>4</v>
      </c>
      <c r="E141" s="357">
        <v>0</v>
      </c>
      <c r="F141" s="357">
        <v>10</v>
      </c>
      <c r="G141" s="357">
        <v>6</v>
      </c>
      <c r="H141" s="357">
        <v>0</v>
      </c>
      <c r="I141" s="355">
        <f t="shared" si="10"/>
        <v>25</v>
      </c>
      <c r="K141" s="356">
        <v>10</v>
      </c>
      <c r="L141" s="357" t="s">
        <v>125</v>
      </c>
      <c r="M141" s="358">
        <v>28</v>
      </c>
      <c r="N141" s="358">
        <v>0</v>
      </c>
      <c r="O141" s="358">
        <v>0</v>
      </c>
      <c r="P141" s="358">
        <v>4</v>
      </c>
      <c r="Q141" s="358">
        <v>0</v>
      </c>
      <c r="R141" s="358">
        <v>0</v>
      </c>
      <c r="S141" s="346">
        <f t="shared" si="11"/>
        <v>32</v>
      </c>
    </row>
    <row r="142" spans="1:19" customFormat="1" ht="49.5" customHeight="1" x14ac:dyDescent="0.25">
      <c r="A142" s="352">
        <v>11</v>
      </c>
      <c r="B142" s="357" t="s">
        <v>119</v>
      </c>
      <c r="C142" s="357">
        <v>9</v>
      </c>
      <c r="D142" s="357">
        <v>1</v>
      </c>
      <c r="E142" s="357">
        <v>0</v>
      </c>
      <c r="F142" s="357">
        <v>10</v>
      </c>
      <c r="G142" s="357">
        <v>0</v>
      </c>
      <c r="H142" s="357">
        <v>0</v>
      </c>
      <c r="I142" s="355">
        <f t="shared" si="10"/>
        <v>20</v>
      </c>
      <c r="K142" s="356">
        <v>11</v>
      </c>
      <c r="L142" s="357" t="s">
        <v>121</v>
      </c>
      <c r="M142" s="358">
        <v>20</v>
      </c>
      <c r="N142" s="358">
        <v>3</v>
      </c>
      <c r="O142" s="358">
        <v>0</v>
      </c>
      <c r="P142" s="358">
        <v>4</v>
      </c>
      <c r="Q142" s="358">
        <v>1</v>
      </c>
      <c r="R142" s="358">
        <v>0</v>
      </c>
      <c r="S142" s="346">
        <f t="shared" si="11"/>
        <v>28</v>
      </c>
    </row>
    <row r="143" spans="1:19" customFormat="1" ht="49.5" customHeight="1" x14ac:dyDescent="0.25">
      <c r="A143" s="352">
        <v>12</v>
      </c>
      <c r="B143" s="357" t="s">
        <v>122</v>
      </c>
      <c r="C143" s="357">
        <v>5</v>
      </c>
      <c r="D143" s="357">
        <v>5</v>
      </c>
      <c r="E143" s="357">
        <v>0</v>
      </c>
      <c r="F143" s="357">
        <v>8</v>
      </c>
      <c r="G143" s="357">
        <v>1</v>
      </c>
      <c r="H143" s="357">
        <v>1</v>
      </c>
      <c r="I143" s="355">
        <f t="shared" si="10"/>
        <v>20</v>
      </c>
      <c r="K143" s="356">
        <v>12</v>
      </c>
      <c r="L143" s="357" t="s">
        <v>123</v>
      </c>
      <c r="M143" s="358">
        <v>23</v>
      </c>
      <c r="N143" s="358">
        <v>2</v>
      </c>
      <c r="O143" s="358">
        <v>0</v>
      </c>
      <c r="P143" s="358">
        <v>0</v>
      </c>
      <c r="Q143" s="358">
        <v>0</v>
      </c>
      <c r="R143" s="358">
        <v>0</v>
      </c>
      <c r="S143" s="346">
        <f t="shared" si="11"/>
        <v>25</v>
      </c>
    </row>
    <row r="144" spans="1:19" customFormat="1" ht="49.5" customHeight="1" x14ac:dyDescent="0.25">
      <c r="A144" s="352">
        <v>13</v>
      </c>
      <c r="B144" s="357" t="s">
        <v>118</v>
      </c>
      <c r="C144" s="357">
        <v>16</v>
      </c>
      <c r="D144" s="357">
        <v>0</v>
      </c>
      <c r="E144" s="357">
        <v>0</v>
      </c>
      <c r="F144" s="357">
        <v>2</v>
      </c>
      <c r="G144" s="357">
        <v>1</v>
      </c>
      <c r="H144" s="357">
        <v>0</v>
      </c>
      <c r="I144" s="355">
        <f t="shared" si="10"/>
        <v>19</v>
      </c>
      <c r="K144" s="356">
        <v>13</v>
      </c>
      <c r="L144" s="357" t="s">
        <v>142</v>
      </c>
      <c r="M144" s="358">
        <v>23</v>
      </c>
      <c r="N144" s="358">
        <v>1</v>
      </c>
      <c r="O144" s="358">
        <v>0</v>
      </c>
      <c r="P144" s="358">
        <v>0</v>
      </c>
      <c r="Q144" s="358">
        <v>0</v>
      </c>
      <c r="R144" s="358">
        <v>0</v>
      </c>
      <c r="S144" s="346">
        <f t="shared" si="11"/>
        <v>24</v>
      </c>
    </row>
    <row r="145" spans="1:19" customFormat="1" ht="49.5" customHeight="1" x14ac:dyDescent="0.25">
      <c r="A145" s="352">
        <v>14</v>
      </c>
      <c r="B145" s="357" t="s">
        <v>121</v>
      </c>
      <c r="C145" s="357">
        <v>10</v>
      </c>
      <c r="D145" s="357">
        <v>0</v>
      </c>
      <c r="E145" s="357">
        <v>0</v>
      </c>
      <c r="F145" s="357">
        <v>1</v>
      </c>
      <c r="G145" s="357">
        <v>0</v>
      </c>
      <c r="H145" s="357">
        <v>0</v>
      </c>
      <c r="I145" s="355">
        <f t="shared" si="10"/>
        <v>11</v>
      </c>
      <c r="K145" s="356">
        <v>14</v>
      </c>
      <c r="L145" s="357" t="s">
        <v>117</v>
      </c>
      <c r="M145" s="358">
        <v>19</v>
      </c>
      <c r="N145" s="358">
        <v>0</v>
      </c>
      <c r="O145" s="358">
        <v>0</v>
      </c>
      <c r="P145" s="358">
        <v>0</v>
      </c>
      <c r="Q145" s="358">
        <v>3</v>
      </c>
      <c r="R145" s="358">
        <v>0</v>
      </c>
      <c r="S145" s="346">
        <f t="shared" si="11"/>
        <v>22</v>
      </c>
    </row>
    <row r="146" spans="1:19" customFormat="1" ht="49.5" customHeight="1" x14ac:dyDescent="0.25">
      <c r="A146" s="352">
        <v>15</v>
      </c>
      <c r="B146" s="357" t="s">
        <v>123</v>
      </c>
      <c r="C146" s="357">
        <v>8</v>
      </c>
      <c r="D146" s="357">
        <v>1</v>
      </c>
      <c r="E146" s="357">
        <v>0</v>
      </c>
      <c r="F146" s="357">
        <v>1</v>
      </c>
      <c r="G146" s="357">
        <v>0</v>
      </c>
      <c r="H146" s="357">
        <v>0</v>
      </c>
      <c r="I146" s="355">
        <f t="shared" si="10"/>
        <v>10</v>
      </c>
      <c r="K146" s="356">
        <v>15</v>
      </c>
      <c r="L146" s="357" t="s">
        <v>118</v>
      </c>
      <c r="M146" s="358">
        <v>18</v>
      </c>
      <c r="N146" s="358">
        <v>0</v>
      </c>
      <c r="O146" s="358">
        <v>0</v>
      </c>
      <c r="P146" s="358">
        <v>0</v>
      </c>
      <c r="Q146" s="358">
        <v>0</v>
      </c>
      <c r="R146" s="358">
        <v>0</v>
      </c>
      <c r="S146" s="346">
        <f t="shared" si="11"/>
        <v>18</v>
      </c>
    </row>
    <row r="147" spans="1:19" customFormat="1" ht="49.5" customHeight="1" x14ac:dyDescent="0.25">
      <c r="A147" s="352">
        <v>16</v>
      </c>
      <c r="B147" s="357" t="s">
        <v>141</v>
      </c>
      <c r="C147" s="357">
        <v>8</v>
      </c>
      <c r="D147" s="357">
        <v>0</v>
      </c>
      <c r="E147" s="357">
        <v>0</v>
      </c>
      <c r="F147" s="357">
        <v>2</v>
      </c>
      <c r="G147" s="357">
        <v>0</v>
      </c>
      <c r="H147" s="357">
        <v>0</v>
      </c>
      <c r="I147" s="355">
        <f t="shared" si="10"/>
        <v>10</v>
      </c>
      <c r="K147" s="356">
        <v>16</v>
      </c>
      <c r="L147" s="357" t="s">
        <v>122</v>
      </c>
      <c r="M147" s="358">
        <v>9</v>
      </c>
      <c r="N147" s="358">
        <v>1</v>
      </c>
      <c r="O147" s="358">
        <v>0</v>
      </c>
      <c r="P147" s="358">
        <v>5</v>
      </c>
      <c r="Q147" s="358">
        <v>2</v>
      </c>
      <c r="R147" s="358">
        <v>0</v>
      </c>
      <c r="S147" s="346">
        <f t="shared" si="11"/>
        <v>17</v>
      </c>
    </row>
    <row r="148" spans="1:19" customFormat="1" ht="49.5" customHeight="1" x14ac:dyDescent="0.25">
      <c r="A148" s="352">
        <v>17</v>
      </c>
      <c r="B148" s="357" t="s">
        <v>117</v>
      </c>
      <c r="C148" s="357">
        <v>7</v>
      </c>
      <c r="D148" s="357">
        <v>1</v>
      </c>
      <c r="E148" s="357">
        <v>0</v>
      </c>
      <c r="F148" s="357">
        <v>0</v>
      </c>
      <c r="G148" s="357">
        <v>0</v>
      </c>
      <c r="H148" s="357">
        <v>0</v>
      </c>
      <c r="I148" s="355">
        <f t="shared" si="10"/>
        <v>8</v>
      </c>
      <c r="K148" s="356">
        <v>17</v>
      </c>
      <c r="L148" s="357" t="s">
        <v>135</v>
      </c>
      <c r="M148" s="358">
        <v>15</v>
      </c>
      <c r="N148" s="358">
        <v>0</v>
      </c>
      <c r="O148" s="358">
        <v>0</v>
      </c>
      <c r="P148" s="358">
        <v>1</v>
      </c>
      <c r="Q148" s="358">
        <v>0</v>
      </c>
      <c r="R148" s="358">
        <v>0</v>
      </c>
      <c r="S148" s="346">
        <f t="shared" si="11"/>
        <v>16</v>
      </c>
    </row>
    <row r="149" spans="1:19" customFormat="1" ht="49.5" customHeight="1" x14ac:dyDescent="0.25">
      <c r="A149" s="352">
        <v>18</v>
      </c>
      <c r="B149" s="357" t="s">
        <v>130</v>
      </c>
      <c r="C149" s="357">
        <v>5</v>
      </c>
      <c r="D149" s="357">
        <v>3</v>
      </c>
      <c r="E149" s="357">
        <v>0</v>
      </c>
      <c r="F149" s="357">
        <v>0</v>
      </c>
      <c r="G149" s="357">
        <v>0</v>
      </c>
      <c r="H149" s="357">
        <v>0</v>
      </c>
      <c r="I149" s="355">
        <f t="shared" si="10"/>
        <v>8</v>
      </c>
      <c r="K149" s="356">
        <v>18</v>
      </c>
      <c r="L149" s="357" t="s">
        <v>141</v>
      </c>
      <c r="M149" s="358">
        <v>14</v>
      </c>
      <c r="N149" s="358">
        <v>0</v>
      </c>
      <c r="O149" s="358">
        <v>0</v>
      </c>
      <c r="P149" s="358">
        <v>2</v>
      </c>
      <c r="Q149" s="358">
        <v>0</v>
      </c>
      <c r="R149" s="358">
        <v>0</v>
      </c>
      <c r="S149" s="346">
        <f t="shared" si="11"/>
        <v>16</v>
      </c>
    </row>
    <row r="150" spans="1:19" customFormat="1" ht="49.5" customHeight="1" x14ac:dyDescent="0.25">
      <c r="A150" s="352">
        <v>19</v>
      </c>
      <c r="B150" s="357" t="s">
        <v>142</v>
      </c>
      <c r="C150" s="357">
        <v>4</v>
      </c>
      <c r="D150" s="357">
        <v>3</v>
      </c>
      <c r="E150" s="357">
        <v>1</v>
      </c>
      <c r="F150" s="357">
        <v>0</v>
      </c>
      <c r="G150" s="357">
        <v>0</v>
      </c>
      <c r="H150" s="357">
        <v>0</v>
      </c>
      <c r="I150" s="355">
        <f t="shared" si="10"/>
        <v>8</v>
      </c>
      <c r="K150" s="356">
        <v>19</v>
      </c>
      <c r="L150" s="357" t="s">
        <v>137</v>
      </c>
      <c r="M150" s="358">
        <v>14</v>
      </c>
      <c r="N150" s="358">
        <v>0</v>
      </c>
      <c r="O150" s="358">
        <v>0</v>
      </c>
      <c r="P150" s="358">
        <v>1</v>
      </c>
      <c r="Q150" s="358">
        <v>0</v>
      </c>
      <c r="R150" s="358">
        <v>0</v>
      </c>
      <c r="S150" s="346">
        <f t="shared" si="11"/>
        <v>15</v>
      </c>
    </row>
    <row r="151" spans="1:19" customFormat="1" ht="49.5" customHeight="1" x14ac:dyDescent="0.25">
      <c r="A151" s="352">
        <v>20</v>
      </c>
      <c r="B151" s="357" t="s">
        <v>131</v>
      </c>
      <c r="C151" s="357">
        <v>7</v>
      </c>
      <c r="D151" s="357">
        <v>0</v>
      </c>
      <c r="E151" s="357">
        <v>0</v>
      </c>
      <c r="F151" s="357">
        <v>0</v>
      </c>
      <c r="G151" s="357">
        <v>0</v>
      </c>
      <c r="H151" s="357">
        <v>0</v>
      </c>
      <c r="I151" s="355">
        <f t="shared" si="10"/>
        <v>7</v>
      </c>
      <c r="K151" s="356">
        <v>20</v>
      </c>
      <c r="L151" s="357" t="s">
        <v>134</v>
      </c>
      <c r="M151" s="358">
        <v>10</v>
      </c>
      <c r="N151" s="358">
        <v>3</v>
      </c>
      <c r="O151" s="358">
        <v>0</v>
      </c>
      <c r="P151" s="358">
        <v>1</v>
      </c>
      <c r="Q151" s="358">
        <v>0</v>
      </c>
      <c r="R151" s="358">
        <v>0</v>
      </c>
      <c r="S151" s="346">
        <f t="shared" si="11"/>
        <v>14</v>
      </c>
    </row>
    <row r="152" spans="1:19" customFormat="1" ht="49.5" customHeight="1" x14ac:dyDescent="0.25">
      <c r="A152" s="352">
        <v>21</v>
      </c>
      <c r="B152" s="357" t="s">
        <v>134</v>
      </c>
      <c r="C152" s="357">
        <v>5</v>
      </c>
      <c r="D152" s="357">
        <v>1</v>
      </c>
      <c r="E152" s="357">
        <v>0</v>
      </c>
      <c r="F152" s="357">
        <v>0</v>
      </c>
      <c r="G152" s="357">
        <v>0</v>
      </c>
      <c r="H152" s="357">
        <v>0</v>
      </c>
      <c r="I152" s="355">
        <f t="shared" si="10"/>
        <v>6</v>
      </c>
      <c r="K152" s="356">
        <v>21</v>
      </c>
      <c r="L152" s="357" t="s">
        <v>115</v>
      </c>
      <c r="M152" s="358">
        <v>5</v>
      </c>
      <c r="N152" s="358">
        <v>2</v>
      </c>
      <c r="O152" s="358">
        <v>0</v>
      </c>
      <c r="P152" s="358">
        <v>2</v>
      </c>
      <c r="Q152" s="358">
        <v>1</v>
      </c>
      <c r="R152" s="358">
        <v>0</v>
      </c>
      <c r="S152" s="346">
        <f t="shared" si="11"/>
        <v>10</v>
      </c>
    </row>
    <row r="153" spans="1:19" customFormat="1" ht="49.5" customHeight="1" x14ac:dyDescent="0.25">
      <c r="A153" s="352">
        <v>22</v>
      </c>
      <c r="B153" s="357" t="s">
        <v>135</v>
      </c>
      <c r="C153" s="357">
        <v>4</v>
      </c>
      <c r="D153" s="357">
        <v>0</v>
      </c>
      <c r="E153" s="357">
        <v>0</v>
      </c>
      <c r="F153" s="357">
        <v>2</v>
      </c>
      <c r="G153" s="357">
        <v>0</v>
      </c>
      <c r="H153" s="357">
        <v>0</v>
      </c>
      <c r="I153" s="355">
        <f t="shared" si="10"/>
        <v>6</v>
      </c>
      <c r="K153" s="356">
        <v>22</v>
      </c>
      <c r="L153" s="357" t="s">
        <v>164</v>
      </c>
      <c r="M153" s="358">
        <v>8</v>
      </c>
      <c r="N153" s="358">
        <v>0</v>
      </c>
      <c r="O153" s="358">
        <v>0</v>
      </c>
      <c r="P153" s="358">
        <v>1</v>
      </c>
      <c r="Q153" s="358">
        <v>1</v>
      </c>
      <c r="R153" s="358">
        <v>0</v>
      </c>
      <c r="S153" s="346">
        <f t="shared" si="11"/>
        <v>10</v>
      </c>
    </row>
    <row r="154" spans="1:19" customFormat="1" ht="49.5" customHeight="1" x14ac:dyDescent="0.25">
      <c r="A154" s="352">
        <v>23</v>
      </c>
      <c r="B154" s="357" t="s">
        <v>137</v>
      </c>
      <c r="C154" s="357">
        <v>4</v>
      </c>
      <c r="D154" s="357">
        <v>0</v>
      </c>
      <c r="E154" s="357">
        <v>0</v>
      </c>
      <c r="F154" s="357">
        <v>2</v>
      </c>
      <c r="G154" s="357">
        <v>0</v>
      </c>
      <c r="H154" s="357">
        <v>0</v>
      </c>
      <c r="I154" s="355">
        <f t="shared" si="10"/>
        <v>6</v>
      </c>
      <c r="K154" s="356">
        <v>23</v>
      </c>
      <c r="L154" s="357" t="s">
        <v>131</v>
      </c>
      <c r="M154" s="358">
        <v>6</v>
      </c>
      <c r="N154" s="358">
        <v>1</v>
      </c>
      <c r="O154" s="358">
        <v>1</v>
      </c>
      <c r="P154" s="358">
        <v>1</v>
      </c>
      <c r="Q154" s="358">
        <v>1</v>
      </c>
      <c r="R154" s="358">
        <v>0</v>
      </c>
      <c r="S154" s="346">
        <f t="shared" si="11"/>
        <v>10</v>
      </c>
    </row>
    <row r="155" spans="1:19" customFormat="1" ht="49.5" customHeight="1" x14ac:dyDescent="0.25">
      <c r="A155" s="352">
        <v>24</v>
      </c>
      <c r="B155" s="357" t="s">
        <v>139</v>
      </c>
      <c r="C155" s="357">
        <v>4</v>
      </c>
      <c r="D155" s="357">
        <v>1</v>
      </c>
      <c r="E155" s="357">
        <v>0</v>
      </c>
      <c r="F155" s="357">
        <v>1</v>
      </c>
      <c r="G155" s="357">
        <v>0</v>
      </c>
      <c r="H155" s="357">
        <v>0</v>
      </c>
      <c r="I155" s="355">
        <f t="shared" si="10"/>
        <v>6</v>
      </c>
      <c r="K155" s="356">
        <v>24</v>
      </c>
      <c r="L155" s="357" t="s">
        <v>130</v>
      </c>
      <c r="M155" s="358">
        <v>3</v>
      </c>
      <c r="N155" s="358">
        <v>4</v>
      </c>
      <c r="O155" s="358">
        <v>0</v>
      </c>
      <c r="P155" s="358">
        <v>0</v>
      </c>
      <c r="Q155" s="358">
        <v>0</v>
      </c>
      <c r="R155" s="358">
        <v>0</v>
      </c>
      <c r="S155" s="346">
        <f t="shared" si="11"/>
        <v>7</v>
      </c>
    </row>
    <row r="156" spans="1:19" customFormat="1" ht="49.5" customHeight="1" x14ac:dyDescent="0.25">
      <c r="A156" s="352">
        <v>25</v>
      </c>
      <c r="B156" s="357" t="s">
        <v>127</v>
      </c>
      <c r="C156" s="357">
        <v>3</v>
      </c>
      <c r="D156" s="357">
        <v>0</v>
      </c>
      <c r="E156" s="357">
        <v>1</v>
      </c>
      <c r="F156" s="357">
        <v>1</v>
      </c>
      <c r="G156" s="357">
        <v>0</v>
      </c>
      <c r="H156" s="357">
        <v>0</v>
      </c>
      <c r="I156" s="355">
        <f t="shared" si="10"/>
        <v>5</v>
      </c>
      <c r="K156" s="356">
        <v>25</v>
      </c>
      <c r="L156" s="357" t="s">
        <v>143</v>
      </c>
      <c r="M156" s="358">
        <v>6</v>
      </c>
      <c r="N156" s="358">
        <v>0</v>
      </c>
      <c r="O156" s="358">
        <v>0</v>
      </c>
      <c r="P156" s="358">
        <v>0</v>
      </c>
      <c r="Q156" s="358">
        <v>1</v>
      </c>
      <c r="R156" s="358">
        <v>0</v>
      </c>
      <c r="S156" s="346">
        <f t="shared" si="11"/>
        <v>7</v>
      </c>
    </row>
    <row r="157" spans="1:19" customFormat="1" ht="49.5" customHeight="1" x14ac:dyDescent="0.25">
      <c r="A157" s="352">
        <v>26</v>
      </c>
      <c r="B157" s="357" t="s">
        <v>143</v>
      </c>
      <c r="C157" s="357">
        <v>3</v>
      </c>
      <c r="D157" s="357">
        <v>1</v>
      </c>
      <c r="E157" s="357">
        <v>0</v>
      </c>
      <c r="F157" s="357">
        <v>1</v>
      </c>
      <c r="G157" s="357">
        <v>0</v>
      </c>
      <c r="H157" s="357">
        <v>0</v>
      </c>
      <c r="I157" s="355">
        <f t="shared" si="10"/>
        <v>5</v>
      </c>
      <c r="K157" s="356">
        <v>26</v>
      </c>
      <c r="L157" s="357" t="s">
        <v>127</v>
      </c>
      <c r="M157" s="358">
        <v>3</v>
      </c>
      <c r="N157" s="358">
        <v>1</v>
      </c>
      <c r="O157" s="358">
        <v>0</v>
      </c>
      <c r="P157" s="358">
        <v>2</v>
      </c>
      <c r="Q157" s="358">
        <v>0</v>
      </c>
      <c r="R157" s="358">
        <v>0</v>
      </c>
      <c r="S157" s="346">
        <f t="shared" si="11"/>
        <v>6</v>
      </c>
    </row>
    <row r="158" spans="1:19" customFormat="1" ht="49.5" customHeight="1" x14ac:dyDescent="0.25">
      <c r="A158" s="352">
        <v>27</v>
      </c>
      <c r="B158" s="357" t="s">
        <v>126</v>
      </c>
      <c r="C158" s="357">
        <v>0</v>
      </c>
      <c r="D158" s="357">
        <v>0</v>
      </c>
      <c r="E158" s="357">
        <v>0</v>
      </c>
      <c r="F158" s="357">
        <v>1</v>
      </c>
      <c r="G158" s="357">
        <v>0</v>
      </c>
      <c r="H158" s="357">
        <v>0</v>
      </c>
      <c r="I158" s="355">
        <f t="shared" si="10"/>
        <v>1</v>
      </c>
      <c r="K158" s="356">
        <v>27</v>
      </c>
      <c r="L158" s="357" t="s">
        <v>139</v>
      </c>
      <c r="M158" s="358">
        <v>2</v>
      </c>
      <c r="N158" s="358">
        <v>0</v>
      </c>
      <c r="O158" s="358">
        <v>0</v>
      </c>
      <c r="P158" s="358">
        <v>1</v>
      </c>
      <c r="Q158" s="358">
        <v>0</v>
      </c>
      <c r="R158" s="358">
        <v>0</v>
      </c>
      <c r="S158" s="346">
        <f t="shared" si="11"/>
        <v>3</v>
      </c>
    </row>
    <row r="159" spans="1:19" customFormat="1" ht="49.5" customHeight="1" x14ac:dyDescent="0.25">
      <c r="A159" s="352">
        <v>28</v>
      </c>
      <c r="B159" s="357" t="s">
        <v>138</v>
      </c>
      <c r="C159" s="357">
        <v>1</v>
      </c>
      <c r="D159" s="357">
        <v>0</v>
      </c>
      <c r="E159" s="357">
        <v>0</v>
      </c>
      <c r="F159" s="357">
        <v>0</v>
      </c>
      <c r="G159" s="357">
        <v>0</v>
      </c>
      <c r="H159" s="357">
        <v>0</v>
      </c>
      <c r="I159" s="355">
        <f t="shared" si="10"/>
        <v>1</v>
      </c>
      <c r="K159" s="356">
        <v>28</v>
      </c>
      <c r="L159" s="357" t="s">
        <v>126</v>
      </c>
      <c r="M159" s="358">
        <v>0</v>
      </c>
      <c r="N159" s="358">
        <v>0</v>
      </c>
      <c r="O159" s="358">
        <v>0</v>
      </c>
      <c r="P159" s="358">
        <v>1</v>
      </c>
      <c r="Q159" s="358">
        <v>0</v>
      </c>
      <c r="R159" s="358">
        <v>0</v>
      </c>
      <c r="S159" s="346">
        <f t="shared" si="11"/>
        <v>1</v>
      </c>
    </row>
    <row r="160" spans="1:19" customFormat="1" ht="49.5" customHeight="1" x14ac:dyDescent="0.25">
      <c r="A160" s="352">
        <v>29</v>
      </c>
      <c r="B160" s="357" t="s">
        <v>120</v>
      </c>
      <c r="C160" s="357">
        <v>0</v>
      </c>
      <c r="D160" s="357">
        <v>0</v>
      </c>
      <c r="E160" s="357">
        <v>0</v>
      </c>
      <c r="F160" s="357">
        <v>0</v>
      </c>
      <c r="G160" s="357">
        <v>0</v>
      </c>
      <c r="H160" s="357">
        <v>0</v>
      </c>
      <c r="I160" s="355">
        <f t="shared" si="10"/>
        <v>0</v>
      </c>
      <c r="K160" s="356">
        <v>29</v>
      </c>
      <c r="L160" s="357" t="s">
        <v>138</v>
      </c>
      <c r="M160" s="358">
        <v>1</v>
      </c>
      <c r="N160" s="358">
        <v>0</v>
      </c>
      <c r="O160" s="358">
        <v>0</v>
      </c>
      <c r="P160" s="358">
        <v>0</v>
      </c>
      <c r="Q160" s="358">
        <v>0</v>
      </c>
      <c r="R160" s="358">
        <v>0</v>
      </c>
      <c r="S160" s="346">
        <f t="shared" si="11"/>
        <v>1</v>
      </c>
    </row>
    <row r="161" spans="1:19" customFormat="1" ht="49.5" customHeight="1" x14ac:dyDescent="0.25">
      <c r="A161" s="352">
        <v>30</v>
      </c>
      <c r="B161" s="357" t="s">
        <v>140</v>
      </c>
      <c r="C161" s="357">
        <v>0</v>
      </c>
      <c r="D161" s="357">
        <v>0</v>
      </c>
      <c r="E161" s="357">
        <v>0</v>
      </c>
      <c r="F161" s="357">
        <v>0</v>
      </c>
      <c r="G161" s="357">
        <v>0</v>
      </c>
      <c r="H161" s="357">
        <v>0</v>
      </c>
      <c r="I161" s="355">
        <f t="shared" si="10"/>
        <v>0</v>
      </c>
      <c r="K161" s="356">
        <v>30</v>
      </c>
      <c r="L161" s="357" t="s">
        <v>120</v>
      </c>
      <c r="M161" s="358">
        <v>0</v>
      </c>
      <c r="N161" s="358">
        <v>0</v>
      </c>
      <c r="O161" s="358">
        <v>0</v>
      </c>
      <c r="P161" s="358">
        <v>0</v>
      </c>
      <c r="Q161" s="358">
        <v>0</v>
      </c>
      <c r="R161" s="358">
        <v>0</v>
      </c>
      <c r="S161" s="346">
        <f t="shared" si="11"/>
        <v>0</v>
      </c>
    </row>
    <row r="162" spans="1:19" customFormat="1" ht="73.5" customHeight="1" x14ac:dyDescent="0.25">
      <c r="A162" s="359" t="s">
        <v>152</v>
      </c>
      <c r="B162" s="360" t="s">
        <v>10</v>
      </c>
      <c r="C162" s="347">
        <f t="shared" ref="C162:H162" si="12">SUM(C132:C161)</f>
        <v>382</v>
      </c>
      <c r="D162" s="347">
        <f t="shared" si="12"/>
        <v>49</v>
      </c>
      <c r="E162" s="347">
        <f t="shared" si="12"/>
        <v>4</v>
      </c>
      <c r="F162" s="347">
        <f t="shared" si="12"/>
        <v>104</v>
      </c>
      <c r="G162" s="347">
        <f t="shared" si="12"/>
        <v>26</v>
      </c>
      <c r="H162" s="347">
        <f t="shared" si="12"/>
        <v>6</v>
      </c>
      <c r="I162" s="369">
        <f t="shared" si="10"/>
        <v>571</v>
      </c>
      <c r="K162" s="356">
        <v>31</v>
      </c>
      <c r="L162" s="357" t="s">
        <v>165</v>
      </c>
      <c r="M162" s="358">
        <v>0</v>
      </c>
      <c r="N162" s="358">
        <v>0</v>
      </c>
      <c r="O162" s="358">
        <v>0</v>
      </c>
      <c r="P162" s="358">
        <v>0</v>
      </c>
      <c r="Q162" s="358">
        <v>0</v>
      </c>
      <c r="R162" s="358">
        <v>0</v>
      </c>
      <c r="S162" s="346">
        <f t="shared" si="11"/>
        <v>0</v>
      </c>
    </row>
    <row r="163" spans="1:19" customFormat="1" ht="47.25" customHeight="1" x14ac:dyDescent="0.25">
      <c r="K163" s="356">
        <v>32</v>
      </c>
      <c r="L163" s="357" t="s">
        <v>140</v>
      </c>
      <c r="M163" s="358">
        <v>0</v>
      </c>
      <c r="N163" s="358">
        <v>0</v>
      </c>
      <c r="O163" s="358">
        <v>0</v>
      </c>
      <c r="P163" s="358">
        <v>0</v>
      </c>
      <c r="Q163" s="358">
        <v>0</v>
      </c>
      <c r="R163" s="358">
        <v>0</v>
      </c>
      <c r="S163" s="346">
        <f t="shared" si="11"/>
        <v>0</v>
      </c>
    </row>
    <row r="164" spans="1:19" customFormat="1" ht="60.75" customHeight="1" x14ac:dyDescent="0.25">
      <c r="K164" s="361" t="s">
        <v>152</v>
      </c>
      <c r="L164" s="144" t="s">
        <v>10</v>
      </c>
      <c r="M164" s="347">
        <f t="shared" ref="M164:R164" si="13">SUM(M132:M163)</f>
        <v>526</v>
      </c>
      <c r="N164" s="347">
        <f t="shared" si="13"/>
        <v>49</v>
      </c>
      <c r="O164" s="347">
        <f t="shared" si="13"/>
        <v>6</v>
      </c>
      <c r="P164" s="353">
        <f t="shared" si="13"/>
        <v>86</v>
      </c>
      <c r="Q164" s="347">
        <f t="shared" si="13"/>
        <v>29</v>
      </c>
      <c r="R164" s="347">
        <f t="shared" si="13"/>
        <v>1</v>
      </c>
      <c r="S164" s="369">
        <f t="shared" si="11"/>
        <v>697</v>
      </c>
    </row>
    <row r="165" spans="1:19" customFormat="1" ht="141" customHeight="1" x14ac:dyDescent="0.25">
      <c r="A165" s="344" t="s">
        <v>154</v>
      </c>
      <c r="B165" s="366" t="s">
        <v>167</v>
      </c>
      <c r="C165" s="345" t="s">
        <v>108</v>
      </c>
      <c r="D165" s="345" t="s">
        <v>109</v>
      </c>
      <c r="E165" s="345" t="s">
        <v>112</v>
      </c>
      <c r="F165" s="345" t="s">
        <v>111</v>
      </c>
      <c r="G165" s="345" t="s">
        <v>110</v>
      </c>
      <c r="H165" s="345" t="s">
        <v>113</v>
      </c>
      <c r="I165" s="367" t="s">
        <v>153</v>
      </c>
      <c r="K165" s="143" t="s">
        <v>154</v>
      </c>
      <c r="L165" s="366" t="s">
        <v>168</v>
      </c>
      <c r="M165" s="345" t="s">
        <v>108</v>
      </c>
      <c r="N165" s="345" t="s">
        <v>109</v>
      </c>
      <c r="O165" s="345" t="s">
        <v>112</v>
      </c>
      <c r="P165" s="363" t="s">
        <v>111</v>
      </c>
      <c r="Q165" s="345" t="s">
        <v>110</v>
      </c>
      <c r="R165" s="345" t="s">
        <v>113</v>
      </c>
      <c r="S165" s="367" t="s">
        <v>153</v>
      </c>
    </row>
    <row r="166" spans="1:19" customFormat="1" ht="51" customHeight="1" x14ac:dyDescent="0.25">
      <c r="A166" s="356">
        <v>1</v>
      </c>
      <c r="B166" s="357" t="s">
        <v>144</v>
      </c>
      <c r="C166" s="358">
        <v>55</v>
      </c>
      <c r="D166" s="358">
        <v>5</v>
      </c>
      <c r="E166" s="358">
        <v>0</v>
      </c>
      <c r="F166" s="358">
        <v>8</v>
      </c>
      <c r="G166" s="358">
        <v>2</v>
      </c>
      <c r="H166" s="358">
        <v>0</v>
      </c>
      <c r="I166" s="346">
        <f t="shared" ref="I166:I198" si="14">SUM(C166:H166)</f>
        <v>70</v>
      </c>
      <c r="K166" s="356">
        <v>1</v>
      </c>
      <c r="L166" s="357" t="s">
        <v>128</v>
      </c>
      <c r="M166" s="358">
        <v>11</v>
      </c>
      <c r="N166" s="358">
        <v>17</v>
      </c>
      <c r="O166" s="358">
        <v>0</v>
      </c>
      <c r="P166" s="358">
        <v>15</v>
      </c>
      <c r="Q166" s="358">
        <v>3</v>
      </c>
      <c r="R166" s="358">
        <v>0</v>
      </c>
      <c r="S166" s="346">
        <f t="shared" ref="S166:S198" si="15">SUM(M166:R166)</f>
        <v>46</v>
      </c>
    </row>
    <row r="167" spans="1:19" customFormat="1" ht="51" customHeight="1" x14ac:dyDescent="0.25">
      <c r="A167" s="356">
        <v>2</v>
      </c>
      <c r="B167" s="357" t="s">
        <v>116</v>
      </c>
      <c r="C167" s="358">
        <v>27</v>
      </c>
      <c r="D167" s="358">
        <v>3</v>
      </c>
      <c r="E167" s="358">
        <v>1</v>
      </c>
      <c r="F167" s="358">
        <v>16</v>
      </c>
      <c r="G167" s="358">
        <v>3</v>
      </c>
      <c r="H167" s="358">
        <v>0</v>
      </c>
      <c r="I167" s="346">
        <f t="shared" si="14"/>
        <v>50</v>
      </c>
      <c r="K167" s="356">
        <v>2</v>
      </c>
      <c r="L167" s="357" t="s">
        <v>116</v>
      </c>
      <c r="M167" s="358">
        <v>18</v>
      </c>
      <c r="N167" s="358">
        <v>4</v>
      </c>
      <c r="O167" s="358">
        <v>0</v>
      </c>
      <c r="P167" s="358">
        <v>20</v>
      </c>
      <c r="Q167" s="358">
        <v>2</v>
      </c>
      <c r="R167" s="358">
        <v>0</v>
      </c>
      <c r="S167" s="346">
        <f t="shared" si="15"/>
        <v>44</v>
      </c>
    </row>
    <row r="168" spans="1:19" customFormat="1" ht="51" customHeight="1" x14ac:dyDescent="0.25">
      <c r="A168" s="356">
        <v>3</v>
      </c>
      <c r="B168" s="357" t="s">
        <v>128</v>
      </c>
      <c r="C168" s="358">
        <v>17</v>
      </c>
      <c r="D168" s="358">
        <v>10</v>
      </c>
      <c r="E168" s="358">
        <v>0</v>
      </c>
      <c r="F168" s="358">
        <v>16</v>
      </c>
      <c r="G168" s="358">
        <v>0</v>
      </c>
      <c r="H168" s="358">
        <v>0</v>
      </c>
      <c r="I168" s="346">
        <f t="shared" si="14"/>
        <v>43</v>
      </c>
      <c r="K168" s="356">
        <v>3</v>
      </c>
      <c r="L168" s="357" t="s">
        <v>132</v>
      </c>
      <c r="M168" s="358">
        <v>22</v>
      </c>
      <c r="N168" s="358">
        <v>3</v>
      </c>
      <c r="O168" s="358">
        <v>0</v>
      </c>
      <c r="P168" s="358">
        <v>6</v>
      </c>
      <c r="Q168" s="358">
        <v>0</v>
      </c>
      <c r="R168" s="358">
        <v>0</v>
      </c>
      <c r="S168" s="346">
        <f t="shared" si="15"/>
        <v>31</v>
      </c>
    </row>
    <row r="169" spans="1:19" customFormat="1" ht="51" customHeight="1" x14ac:dyDescent="0.25">
      <c r="A169" s="356">
        <v>4</v>
      </c>
      <c r="B169" s="357" t="s">
        <v>132</v>
      </c>
      <c r="C169" s="358">
        <v>31</v>
      </c>
      <c r="D169" s="358">
        <v>3</v>
      </c>
      <c r="E169" s="358">
        <v>0</v>
      </c>
      <c r="F169" s="358">
        <v>4</v>
      </c>
      <c r="G169" s="358">
        <v>2</v>
      </c>
      <c r="H169" s="358">
        <v>0</v>
      </c>
      <c r="I169" s="346">
        <f t="shared" si="14"/>
        <v>40</v>
      </c>
      <c r="K169" s="356">
        <v>4</v>
      </c>
      <c r="L169" s="357" t="s">
        <v>144</v>
      </c>
      <c r="M169" s="358">
        <v>20</v>
      </c>
      <c r="N169" s="358">
        <v>2</v>
      </c>
      <c r="O169" s="358">
        <v>0</v>
      </c>
      <c r="P169" s="358">
        <v>7</v>
      </c>
      <c r="Q169" s="358">
        <v>0</v>
      </c>
      <c r="R169" s="358">
        <v>0</v>
      </c>
      <c r="S169" s="346">
        <f t="shared" si="15"/>
        <v>29</v>
      </c>
    </row>
    <row r="170" spans="1:19" customFormat="1" ht="51" customHeight="1" x14ac:dyDescent="0.25">
      <c r="A170" s="356">
        <v>5</v>
      </c>
      <c r="B170" s="357" t="s">
        <v>136</v>
      </c>
      <c r="C170" s="358">
        <v>26</v>
      </c>
      <c r="D170" s="358">
        <v>4</v>
      </c>
      <c r="E170" s="358">
        <v>2</v>
      </c>
      <c r="F170" s="358">
        <v>5</v>
      </c>
      <c r="G170" s="358">
        <v>0</v>
      </c>
      <c r="H170" s="358">
        <v>0</v>
      </c>
      <c r="I170" s="346">
        <f t="shared" si="14"/>
        <v>37</v>
      </c>
      <c r="K170" s="356">
        <v>5</v>
      </c>
      <c r="L170" s="357" t="s">
        <v>119</v>
      </c>
      <c r="M170" s="358">
        <v>5</v>
      </c>
      <c r="N170" s="358">
        <v>4</v>
      </c>
      <c r="O170" s="358">
        <v>0</v>
      </c>
      <c r="P170" s="358">
        <v>18</v>
      </c>
      <c r="Q170" s="358">
        <v>1</v>
      </c>
      <c r="R170" s="358">
        <v>0</v>
      </c>
      <c r="S170" s="346">
        <f t="shared" si="15"/>
        <v>28</v>
      </c>
    </row>
    <row r="171" spans="1:19" customFormat="1" ht="51" customHeight="1" x14ac:dyDescent="0.25">
      <c r="A171" s="356">
        <v>6</v>
      </c>
      <c r="B171" s="357" t="s">
        <v>133</v>
      </c>
      <c r="C171" s="358">
        <v>23</v>
      </c>
      <c r="D171" s="358">
        <v>4</v>
      </c>
      <c r="E171" s="358">
        <v>1</v>
      </c>
      <c r="F171" s="358">
        <v>5</v>
      </c>
      <c r="G171" s="358">
        <v>0</v>
      </c>
      <c r="H171" s="358">
        <v>0</v>
      </c>
      <c r="I171" s="346">
        <f t="shared" si="14"/>
        <v>33</v>
      </c>
      <c r="K171" s="356">
        <v>6</v>
      </c>
      <c r="L171" s="357" t="s">
        <v>133</v>
      </c>
      <c r="M171" s="358">
        <v>10</v>
      </c>
      <c r="N171" s="358">
        <v>3</v>
      </c>
      <c r="O171" s="358">
        <v>2</v>
      </c>
      <c r="P171" s="358">
        <v>9</v>
      </c>
      <c r="Q171" s="358">
        <v>1</v>
      </c>
      <c r="R171" s="358">
        <v>1</v>
      </c>
      <c r="S171" s="346">
        <f t="shared" si="15"/>
        <v>26</v>
      </c>
    </row>
    <row r="172" spans="1:19" customFormat="1" ht="51" customHeight="1" x14ac:dyDescent="0.25">
      <c r="A172" s="356">
        <v>7</v>
      </c>
      <c r="B172" s="357" t="s">
        <v>164</v>
      </c>
      <c r="C172" s="358">
        <v>14</v>
      </c>
      <c r="D172" s="358">
        <v>0</v>
      </c>
      <c r="E172" s="358">
        <v>0</v>
      </c>
      <c r="F172" s="358">
        <v>11</v>
      </c>
      <c r="G172" s="358">
        <v>1</v>
      </c>
      <c r="H172" s="358">
        <v>1</v>
      </c>
      <c r="I172" s="346">
        <f t="shared" si="14"/>
        <v>27</v>
      </c>
      <c r="K172" s="356">
        <v>7</v>
      </c>
      <c r="L172" s="357" t="s">
        <v>136</v>
      </c>
      <c r="M172" s="358">
        <v>13</v>
      </c>
      <c r="N172" s="358">
        <v>1</v>
      </c>
      <c r="O172" s="358">
        <v>1</v>
      </c>
      <c r="P172" s="358">
        <v>9</v>
      </c>
      <c r="Q172" s="358">
        <v>1</v>
      </c>
      <c r="R172" s="358">
        <v>0</v>
      </c>
      <c r="S172" s="346">
        <f t="shared" si="15"/>
        <v>25</v>
      </c>
    </row>
    <row r="173" spans="1:19" customFormat="1" ht="51" customHeight="1" x14ac:dyDescent="0.25">
      <c r="A173" s="356">
        <v>8</v>
      </c>
      <c r="B173" s="357" t="s">
        <v>119</v>
      </c>
      <c r="C173" s="358">
        <v>10</v>
      </c>
      <c r="D173" s="358">
        <v>2</v>
      </c>
      <c r="E173" s="358">
        <v>0</v>
      </c>
      <c r="F173" s="358">
        <v>13</v>
      </c>
      <c r="G173" s="358">
        <v>1</v>
      </c>
      <c r="H173" s="358">
        <v>0</v>
      </c>
      <c r="I173" s="346">
        <f t="shared" si="14"/>
        <v>26</v>
      </c>
      <c r="K173" s="356">
        <v>8</v>
      </c>
      <c r="L173" s="357" t="s">
        <v>122</v>
      </c>
      <c r="M173" s="358">
        <v>4</v>
      </c>
      <c r="N173" s="358">
        <v>3</v>
      </c>
      <c r="O173" s="358">
        <v>0</v>
      </c>
      <c r="P173" s="358">
        <v>12</v>
      </c>
      <c r="Q173" s="358">
        <v>2</v>
      </c>
      <c r="R173" s="358">
        <v>0</v>
      </c>
      <c r="S173" s="346">
        <f t="shared" si="15"/>
        <v>21</v>
      </c>
    </row>
    <row r="174" spans="1:19" customFormat="1" ht="51" customHeight="1" x14ac:dyDescent="0.25">
      <c r="A174" s="356">
        <v>9</v>
      </c>
      <c r="B174" s="357" t="s">
        <v>129</v>
      </c>
      <c r="C174" s="358">
        <v>16</v>
      </c>
      <c r="D174" s="358">
        <v>3</v>
      </c>
      <c r="E174" s="358">
        <v>0</v>
      </c>
      <c r="F174" s="358">
        <v>5</v>
      </c>
      <c r="G174" s="358">
        <v>1</v>
      </c>
      <c r="H174" s="358">
        <v>0</v>
      </c>
      <c r="I174" s="346">
        <f t="shared" si="14"/>
        <v>25</v>
      </c>
      <c r="K174" s="356">
        <v>9</v>
      </c>
      <c r="L174" s="357" t="s">
        <v>164</v>
      </c>
      <c r="M174" s="358">
        <v>6</v>
      </c>
      <c r="N174" s="358">
        <v>3</v>
      </c>
      <c r="O174" s="358">
        <v>0</v>
      </c>
      <c r="P174" s="358">
        <v>10</v>
      </c>
      <c r="Q174" s="358">
        <v>0</v>
      </c>
      <c r="R174" s="358">
        <v>1</v>
      </c>
      <c r="S174" s="346">
        <f t="shared" si="15"/>
        <v>20</v>
      </c>
    </row>
    <row r="175" spans="1:19" customFormat="1" ht="51" customHeight="1" x14ac:dyDescent="0.25">
      <c r="A175" s="356">
        <v>10</v>
      </c>
      <c r="B175" s="357" t="s">
        <v>121</v>
      </c>
      <c r="C175" s="358">
        <v>18</v>
      </c>
      <c r="D175" s="358">
        <v>0</v>
      </c>
      <c r="E175" s="358">
        <v>0</v>
      </c>
      <c r="F175" s="358">
        <v>2</v>
      </c>
      <c r="G175" s="358">
        <v>0</v>
      </c>
      <c r="H175" s="358">
        <v>0</v>
      </c>
      <c r="I175" s="346">
        <f t="shared" si="14"/>
        <v>20</v>
      </c>
      <c r="K175" s="356">
        <v>10</v>
      </c>
      <c r="L175" s="357" t="s">
        <v>129</v>
      </c>
      <c r="M175" s="358">
        <v>6</v>
      </c>
      <c r="N175" s="358">
        <v>3</v>
      </c>
      <c r="O175" s="358">
        <v>0</v>
      </c>
      <c r="P175" s="358">
        <v>8</v>
      </c>
      <c r="Q175" s="358">
        <v>1</v>
      </c>
      <c r="R175" s="358">
        <v>0</v>
      </c>
      <c r="S175" s="346">
        <f t="shared" si="15"/>
        <v>18</v>
      </c>
    </row>
    <row r="176" spans="1:19" customFormat="1" ht="51" customHeight="1" x14ac:dyDescent="0.25">
      <c r="A176" s="356">
        <v>11</v>
      </c>
      <c r="B176" s="357" t="s">
        <v>124</v>
      </c>
      <c r="C176" s="358">
        <v>11</v>
      </c>
      <c r="D176" s="358">
        <v>1</v>
      </c>
      <c r="E176" s="358">
        <v>0</v>
      </c>
      <c r="F176" s="358">
        <v>7</v>
      </c>
      <c r="G176" s="358">
        <v>0</v>
      </c>
      <c r="H176" s="358">
        <v>0</v>
      </c>
      <c r="I176" s="346">
        <f t="shared" si="14"/>
        <v>19</v>
      </c>
      <c r="K176" s="356">
        <v>11</v>
      </c>
      <c r="L176" s="357" t="s">
        <v>115</v>
      </c>
      <c r="M176" s="358">
        <v>2</v>
      </c>
      <c r="N176" s="358">
        <v>1</v>
      </c>
      <c r="O176" s="358">
        <v>0</v>
      </c>
      <c r="P176" s="358">
        <v>9</v>
      </c>
      <c r="Q176" s="358">
        <v>2</v>
      </c>
      <c r="R176" s="358">
        <v>0</v>
      </c>
      <c r="S176" s="346">
        <f t="shared" si="15"/>
        <v>14</v>
      </c>
    </row>
    <row r="177" spans="1:19" customFormat="1" ht="51" customHeight="1" x14ac:dyDescent="0.25">
      <c r="A177" s="356">
        <v>12</v>
      </c>
      <c r="B177" s="357" t="s">
        <v>131</v>
      </c>
      <c r="C177" s="358">
        <v>11</v>
      </c>
      <c r="D177" s="358">
        <v>1</v>
      </c>
      <c r="E177" s="358">
        <v>0</v>
      </c>
      <c r="F177" s="358">
        <v>4</v>
      </c>
      <c r="G177" s="358">
        <v>1</v>
      </c>
      <c r="H177" s="358">
        <v>0</v>
      </c>
      <c r="I177" s="346">
        <f t="shared" si="14"/>
        <v>17</v>
      </c>
      <c r="K177" s="356">
        <v>12</v>
      </c>
      <c r="L177" s="357" t="s">
        <v>125</v>
      </c>
      <c r="M177" s="358">
        <v>4</v>
      </c>
      <c r="N177" s="358">
        <v>1</v>
      </c>
      <c r="O177" s="358">
        <v>0</v>
      </c>
      <c r="P177" s="358">
        <v>8</v>
      </c>
      <c r="Q177" s="358">
        <v>0</v>
      </c>
      <c r="R177" s="358">
        <v>0</v>
      </c>
      <c r="S177" s="346">
        <f t="shared" si="15"/>
        <v>13</v>
      </c>
    </row>
    <row r="178" spans="1:19" customFormat="1" ht="51" customHeight="1" x14ac:dyDescent="0.25">
      <c r="A178" s="356">
        <v>13</v>
      </c>
      <c r="B178" s="357" t="s">
        <v>122</v>
      </c>
      <c r="C178" s="358">
        <v>3</v>
      </c>
      <c r="D178" s="358">
        <v>5</v>
      </c>
      <c r="E178" s="358">
        <v>0</v>
      </c>
      <c r="F178" s="358">
        <v>5</v>
      </c>
      <c r="G178" s="358">
        <v>3</v>
      </c>
      <c r="H178" s="358">
        <v>0</v>
      </c>
      <c r="I178" s="346">
        <f t="shared" si="14"/>
        <v>16</v>
      </c>
      <c r="K178" s="356">
        <v>13</v>
      </c>
      <c r="L178" s="357" t="s">
        <v>124</v>
      </c>
      <c r="M178" s="358">
        <v>4</v>
      </c>
      <c r="N178" s="358">
        <v>4</v>
      </c>
      <c r="O178" s="358">
        <v>0</v>
      </c>
      <c r="P178" s="358">
        <v>4</v>
      </c>
      <c r="Q178" s="358">
        <v>0</v>
      </c>
      <c r="R178" s="358">
        <v>0</v>
      </c>
      <c r="S178" s="346">
        <f t="shared" si="15"/>
        <v>12</v>
      </c>
    </row>
    <row r="179" spans="1:19" customFormat="1" ht="51" customHeight="1" x14ac:dyDescent="0.25">
      <c r="A179" s="356">
        <v>14</v>
      </c>
      <c r="B179" s="357" t="s">
        <v>125</v>
      </c>
      <c r="C179" s="358">
        <v>13</v>
      </c>
      <c r="D179" s="358">
        <v>0</v>
      </c>
      <c r="E179" s="358">
        <v>0</v>
      </c>
      <c r="F179" s="358">
        <v>3</v>
      </c>
      <c r="G179" s="358">
        <v>0</v>
      </c>
      <c r="H179" s="358">
        <v>0</v>
      </c>
      <c r="I179" s="346">
        <f t="shared" si="14"/>
        <v>16</v>
      </c>
      <c r="K179" s="356">
        <v>14</v>
      </c>
      <c r="L179" s="357" t="s">
        <v>118</v>
      </c>
      <c r="M179" s="358">
        <v>6</v>
      </c>
      <c r="N179" s="358">
        <v>1</v>
      </c>
      <c r="O179" s="358">
        <v>0</v>
      </c>
      <c r="P179" s="358">
        <v>1</v>
      </c>
      <c r="Q179" s="358">
        <v>0</v>
      </c>
      <c r="R179" s="358">
        <v>0</v>
      </c>
      <c r="S179" s="346">
        <f t="shared" si="15"/>
        <v>8</v>
      </c>
    </row>
    <row r="180" spans="1:19" customFormat="1" ht="51" customHeight="1" x14ac:dyDescent="0.25">
      <c r="A180" s="356">
        <v>15</v>
      </c>
      <c r="B180" s="357" t="s">
        <v>137</v>
      </c>
      <c r="C180" s="358">
        <v>11</v>
      </c>
      <c r="D180" s="358">
        <v>0</v>
      </c>
      <c r="E180" s="358">
        <v>0</v>
      </c>
      <c r="F180" s="358">
        <v>3</v>
      </c>
      <c r="G180" s="358">
        <v>0</v>
      </c>
      <c r="H180" s="358">
        <v>0</v>
      </c>
      <c r="I180" s="346">
        <f t="shared" si="14"/>
        <v>14</v>
      </c>
      <c r="K180" s="356">
        <v>15</v>
      </c>
      <c r="L180" s="357" t="s">
        <v>121</v>
      </c>
      <c r="M180" s="358">
        <v>6</v>
      </c>
      <c r="N180" s="358">
        <v>1</v>
      </c>
      <c r="O180" s="358">
        <v>0</v>
      </c>
      <c r="P180" s="358">
        <v>0</v>
      </c>
      <c r="Q180" s="358">
        <v>0</v>
      </c>
      <c r="R180" s="358">
        <v>0</v>
      </c>
      <c r="S180" s="346">
        <f t="shared" si="15"/>
        <v>7</v>
      </c>
    </row>
    <row r="181" spans="1:19" customFormat="1" ht="51" customHeight="1" x14ac:dyDescent="0.25">
      <c r="A181" s="356">
        <v>16</v>
      </c>
      <c r="B181" s="357" t="s">
        <v>142</v>
      </c>
      <c r="C181" s="358">
        <v>7</v>
      </c>
      <c r="D181" s="358">
        <v>4</v>
      </c>
      <c r="E181" s="358">
        <v>0</v>
      </c>
      <c r="F181" s="358">
        <v>2</v>
      </c>
      <c r="G181" s="358">
        <v>0</v>
      </c>
      <c r="H181" s="358">
        <v>1</v>
      </c>
      <c r="I181" s="346">
        <f t="shared" si="14"/>
        <v>14</v>
      </c>
      <c r="K181" s="356">
        <v>16</v>
      </c>
      <c r="L181" s="357" t="s">
        <v>131</v>
      </c>
      <c r="M181" s="358">
        <v>7</v>
      </c>
      <c r="N181" s="358">
        <v>0</v>
      </c>
      <c r="O181" s="358">
        <v>0</v>
      </c>
      <c r="P181" s="358">
        <v>0</v>
      </c>
      <c r="Q181" s="358">
        <v>0</v>
      </c>
      <c r="R181" s="358">
        <v>0</v>
      </c>
      <c r="S181" s="346">
        <f t="shared" si="15"/>
        <v>7</v>
      </c>
    </row>
    <row r="182" spans="1:19" customFormat="1" ht="51" customHeight="1" x14ac:dyDescent="0.25">
      <c r="A182" s="356">
        <v>17</v>
      </c>
      <c r="B182" s="357" t="s">
        <v>115</v>
      </c>
      <c r="C182" s="358">
        <v>2</v>
      </c>
      <c r="D182" s="358">
        <v>2</v>
      </c>
      <c r="E182" s="358">
        <v>0</v>
      </c>
      <c r="F182" s="358">
        <v>8</v>
      </c>
      <c r="G182" s="358">
        <v>1</v>
      </c>
      <c r="H182" s="358">
        <v>0</v>
      </c>
      <c r="I182" s="346">
        <f t="shared" si="14"/>
        <v>13</v>
      </c>
      <c r="K182" s="356">
        <v>17</v>
      </c>
      <c r="L182" s="357" t="s">
        <v>141</v>
      </c>
      <c r="M182" s="358">
        <v>3</v>
      </c>
      <c r="N182" s="358">
        <v>0</v>
      </c>
      <c r="O182" s="358">
        <v>0</v>
      </c>
      <c r="P182" s="358">
        <v>3</v>
      </c>
      <c r="Q182" s="358">
        <v>0</v>
      </c>
      <c r="R182" s="358">
        <v>0</v>
      </c>
      <c r="S182" s="346">
        <f t="shared" si="15"/>
        <v>6</v>
      </c>
    </row>
    <row r="183" spans="1:19" customFormat="1" ht="51" customHeight="1" x14ac:dyDescent="0.25">
      <c r="A183" s="356">
        <v>18</v>
      </c>
      <c r="B183" s="357" t="s">
        <v>117</v>
      </c>
      <c r="C183" s="358">
        <v>8</v>
      </c>
      <c r="D183" s="358">
        <v>3</v>
      </c>
      <c r="E183" s="358">
        <v>0</v>
      </c>
      <c r="F183" s="358">
        <v>0</v>
      </c>
      <c r="G183" s="358">
        <v>1</v>
      </c>
      <c r="H183" s="358">
        <v>0</v>
      </c>
      <c r="I183" s="346">
        <f t="shared" si="14"/>
        <v>12</v>
      </c>
      <c r="K183" s="356">
        <v>18</v>
      </c>
      <c r="L183" s="357" t="s">
        <v>123</v>
      </c>
      <c r="M183" s="358">
        <v>4</v>
      </c>
      <c r="N183" s="358">
        <v>0</v>
      </c>
      <c r="O183" s="358">
        <v>0</v>
      </c>
      <c r="P183" s="358">
        <v>1</v>
      </c>
      <c r="Q183" s="358">
        <v>0</v>
      </c>
      <c r="R183" s="358">
        <v>0</v>
      </c>
      <c r="S183" s="346">
        <f t="shared" si="15"/>
        <v>5</v>
      </c>
    </row>
    <row r="184" spans="1:19" customFormat="1" ht="51" customHeight="1" x14ac:dyDescent="0.25">
      <c r="A184" s="356">
        <v>19</v>
      </c>
      <c r="B184" s="357" t="s">
        <v>123</v>
      </c>
      <c r="C184" s="358">
        <v>6</v>
      </c>
      <c r="D184" s="358">
        <v>3</v>
      </c>
      <c r="E184" s="358">
        <v>0</v>
      </c>
      <c r="F184" s="358">
        <v>2</v>
      </c>
      <c r="G184" s="358">
        <v>0</v>
      </c>
      <c r="H184" s="358">
        <v>0</v>
      </c>
      <c r="I184" s="346">
        <f t="shared" si="14"/>
        <v>11</v>
      </c>
      <c r="K184" s="356">
        <v>19</v>
      </c>
      <c r="L184" s="357" t="s">
        <v>137</v>
      </c>
      <c r="M184" s="358">
        <v>2</v>
      </c>
      <c r="N184" s="358">
        <v>0</v>
      </c>
      <c r="O184" s="358">
        <v>0</v>
      </c>
      <c r="P184" s="358">
        <v>2</v>
      </c>
      <c r="Q184" s="358">
        <v>0</v>
      </c>
      <c r="R184" s="358">
        <v>1</v>
      </c>
      <c r="S184" s="346">
        <f t="shared" si="15"/>
        <v>5</v>
      </c>
    </row>
    <row r="185" spans="1:19" customFormat="1" ht="51" customHeight="1" x14ac:dyDescent="0.25">
      <c r="A185" s="356">
        <v>20</v>
      </c>
      <c r="B185" s="357" t="s">
        <v>130</v>
      </c>
      <c r="C185" s="358">
        <v>1</v>
      </c>
      <c r="D185" s="358">
        <v>7</v>
      </c>
      <c r="E185" s="358">
        <v>0</v>
      </c>
      <c r="F185" s="358">
        <v>1</v>
      </c>
      <c r="G185" s="358">
        <v>0</v>
      </c>
      <c r="H185" s="358">
        <v>0</v>
      </c>
      <c r="I185" s="346">
        <f t="shared" si="14"/>
        <v>9</v>
      </c>
      <c r="K185" s="356">
        <v>20</v>
      </c>
      <c r="L185" s="357" t="s">
        <v>130</v>
      </c>
      <c r="M185" s="358">
        <v>0</v>
      </c>
      <c r="N185" s="358">
        <v>4</v>
      </c>
      <c r="O185" s="358">
        <v>0</v>
      </c>
      <c r="P185" s="358">
        <v>0</v>
      </c>
      <c r="Q185" s="358">
        <v>0</v>
      </c>
      <c r="R185" s="358">
        <v>0</v>
      </c>
      <c r="S185" s="346">
        <f t="shared" si="15"/>
        <v>4</v>
      </c>
    </row>
    <row r="186" spans="1:19" customFormat="1" ht="51" customHeight="1" x14ac:dyDescent="0.25">
      <c r="A186" s="356">
        <v>21</v>
      </c>
      <c r="B186" s="357" t="s">
        <v>143</v>
      </c>
      <c r="C186" s="358">
        <v>8</v>
      </c>
      <c r="D186" s="358">
        <v>0</v>
      </c>
      <c r="E186" s="358">
        <v>0</v>
      </c>
      <c r="F186" s="358">
        <v>0</v>
      </c>
      <c r="G186" s="358">
        <v>0</v>
      </c>
      <c r="H186" s="358">
        <v>0</v>
      </c>
      <c r="I186" s="346">
        <f t="shared" si="14"/>
        <v>8</v>
      </c>
      <c r="K186" s="356">
        <v>21</v>
      </c>
      <c r="L186" s="357" t="s">
        <v>142</v>
      </c>
      <c r="M186" s="358">
        <v>2</v>
      </c>
      <c r="N186" s="358">
        <v>0</v>
      </c>
      <c r="O186" s="358">
        <v>0</v>
      </c>
      <c r="P186" s="358">
        <v>2</v>
      </c>
      <c r="Q186" s="358">
        <v>0</v>
      </c>
      <c r="R186" s="358">
        <v>0</v>
      </c>
      <c r="S186" s="346">
        <f t="shared" si="15"/>
        <v>4</v>
      </c>
    </row>
    <row r="187" spans="1:19" customFormat="1" ht="51" customHeight="1" x14ac:dyDescent="0.25">
      <c r="A187" s="356">
        <v>22</v>
      </c>
      <c r="B187" s="357" t="s">
        <v>118</v>
      </c>
      <c r="C187" s="358">
        <v>7</v>
      </c>
      <c r="D187" s="358">
        <v>0</v>
      </c>
      <c r="E187" s="358">
        <v>0</v>
      </c>
      <c r="F187" s="358">
        <v>0</v>
      </c>
      <c r="G187" s="358">
        <v>0</v>
      </c>
      <c r="H187" s="358">
        <v>0</v>
      </c>
      <c r="I187" s="346">
        <f t="shared" si="14"/>
        <v>7</v>
      </c>
      <c r="K187" s="356">
        <v>22</v>
      </c>
      <c r="L187" s="357" t="s">
        <v>117</v>
      </c>
      <c r="M187" s="358">
        <v>1</v>
      </c>
      <c r="N187" s="358">
        <v>0</v>
      </c>
      <c r="O187" s="358">
        <v>1</v>
      </c>
      <c r="P187" s="358">
        <v>0</v>
      </c>
      <c r="Q187" s="358">
        <v>1</v>
      </c>
      <c r="R187" s="358">
        <v>0</v>
      </c>
      <c r="S187" s="346">
        <f t="shared" si="15"/>
        <v>3</v>
      </c>
    </row>
    <row r="188" spans="1:19" customFormat="1" ht="51" customHeight="1" x14ac:dyDescent="0.25">
      <c r="A188" s="356">
        <v>23</v>
      </c>
      <c r="B188" s="357" t="s">
        <v>134</v>
      </c>
      <c r="C188" s="358">
        <v>5</v>
      </c>
      <c r="D188" s="358">
        <v>2</v>
      </c>
      <c r="E188" s="358">
        <v>0</v>
      </c>
      <c r="F188" s="358">
        <v>0</v>
      </c>
      <c r="G188" s="358">
        <v>0</v>
      </c>
      <c r="H188" s="358">
        <v>0</v>
      </c>
      <c r="I188" s="346">
        <f t="shared" si="14"/>
        <v>7</v>
      </c>
      <c r="K188" s="356">
        <v>23</v>
      </c>
      <c r="L188" s="357" t="s">
        <v>134</v>
      </c>
      <c r="M188" s="358">
        <v>1</v>
      </c>
      <c r="N188" s="358">
        <v>1</v>
      </c>
      <c r="O188" s="358">
        <v>0</v>
      </c>
      <c r="P188" s="358">
        <v>1</v>
      </c>
      <c r="Q188" s="358">
        <v>0</v>
      </c>
      <c r="R188" s="358">
        <v>0</v>
      </c>
      <c r="S188" s="346">
        <f t="shared" si="15"/>
        <v>3</v>
      </c>
    </row>
    <row r="189" spans="1:19" customFormat="1" ht="51" customHeight="1" x14ac:dyDescent="0.25">
      <c r="A189" s="356">
        <v>24</v>
      </c>
      <c r="B189" s="357" t="s">
        <v>135</v>
      </c>
      <c r="C189" s="358">
        <v>3</v>
      </c>
      <c r="D189" s="358">
        <v>1</v>
      </c>
      <c r="E189" s="358">
        <v>0</v>
      </c>
      <c r="F189" s="358">
        <v>2</v>
      </c>
      <c r="G189" s="358">
        <v>1</v>
      </c>
      <c r="H189" s="358">
        <v>0</v>
      </c>
      <c r="I189" s="346">
        <f t="shared" si="14"/>
        <v>7</v>
      </c>
      <c r="K189" s="356">
        <v>24</v>
      </c>
      <c r="L189" s="357" t="s">
        <v>135</v>
      </c>
      <c r="M189" s="358">
        <v>1</v>
      </c>
      <c r="N189" s="358">
        <v>0</v>
      </c>
      <c r="O189" s="358">
        <v>0</v>
      </c>
      <c r="P189" s="358">
        <v>2</v>
      </c>
      <c r="Q189" s="358">
        <v>0</v>
      </c>
      <c r="R189" s="358">
        <v>0</v>
      </c>
      <c r="S189" s="346">
        <f t="shared" si="15"/>
        <v>3</v>
      </c>
    </row>
    <row r="190" spans="1:19" customFormat="1" ht="51" customHeight="1" x14ac:dyDescent="0.25">
      <c r="A190" s="356">
        <v>25</v>
      </c>
      <c r="B190" s="357" t="s">
        <v>141</v>
      </c>
      <c r="C190" s="358">
        <v>3</v>
      </c>
      <c r="D190" s="358">
        <v>3</v>
      </c>
      <c r="E190" s="358">
        <v>0</v>
      </c>
      <c r="F190" s="358">
        <v>0</v>
      </c>
      <c r="G190" s="358">
        <v>0</v>
      </c>
      <c r="H190" s="358">
        <v>0</v>
      </c>
      <c r="I190" s="346">
        <f t="shared" si="14"/>
        <v>6</v>
      </c>
      <c r="K190" s="356">
        <v>25</v>
      </c>
      <c r="L190" s="357" t="s">
        <v>139</v>
      </c>
      <c r="M190" s="358">
        <v>0</v>
      </c>
      <c r="N190" s="358">
        <v>0</v>
      </c>
      <c r="O190" s="358">
        <v>0</v>
      </c>
      <c r="P190" s="358">
        <v>2</v>
      </c>
      <c r="Q190" s="358">
        <v>0</v>
      </c>
      <c r="R190" s="358">
        <v>0</v>
      </c>
      <c r="S190" s="346">
        <f t="shared" si="15"/>
        <v>2</v>
      </c>
    </row>
    <row r="191" spans="1:19" customFormat="1" ht="51" customHeight="1" x14ac:dyDescent="0.25">
      <c r="A191" s="356">
        <v>26</v>
      </c>
      <c r="B191" s="357" t="s">
        <v>127</v>
      </c>
      <c r="C191" s="358">
        <v>1</v>
      </c>
      <c r="D191" s="358">
        <v>0</v>
      </c>
      <c r="E191" s="358">
        <v>0</v>
      </c>
      <c r="F191" s="358">
        <v>2</v>
      </c>
      <c r="G191" s="358">
        <v>0</v>
      </c>
      <c r="H191" s="358">
        <v>0</v>
      </c>
      <c r="I191" s="346">
        <f t="shared" si="14"/>
        <v>3</v>
      </c>
      <c r="K191" s="356">
        <v>26</v>
      </c>
      <c r="L191" s="357" t="s">
        <v>143</v>
      </c>
      <c r="M191" s="358">
        <v>1</v>
      </c>
      <c r="N191" s="358">
        <v>1</v>
      </c>
      <c r="O191" s="358">
        <v>0</v>
      </c>
      <c r="P191" s="358">
        <v>0</v>
      </c>
      <c r="Q191" s="358">
        <v>0</v>
      </c>
      <c r="R191" s="358">
        <v>0</v>
      </c>
      <c r="S191" s="346">
        <f t="shared" si="15"/>
        <v>2</v>
      </c>
    </row>
    <row r="192" spans="1:19" customFormat="1" ht="51" customHeight="1" x14ac:dyDescent="0.25">
      <c r="A192" s="356">
        <v>27</v>
      </c>
      <c r="B192" s="357" t="s">
        <v>126</v>
      </c>
      <c r="C192" s="358">
        <v>2</v>
      </c>
      <c r="D192" s="358">
        <v>0</v>
      </c>
      <c r="E192" s="358">
        <v>0</v>
      </c>
      <c r="F192" s="358">
        <v>0</v>
      </c>
      <c r="G192" s="358">
        <v>0</v>
      </c>
      <c r="H192" s="358">
        <v>0</v>
      </c>
      <c r="I192" s="346">
        <f t="shared" si="14"/>
        <v>2</v>
      </c>
      <c r="K192" s="356">
        <v>27</v>
      </c>
      <c r="L192" s="357" t="s">
        <v>120</v>
      </c>
      <c r="M192" s="358">
        <v>0</v>
      </c>
      <c r="N192" s="358">
        <v>0</v>
      </c>
      <c r="O192" s="358">
        <v>0</v>
      </c>
      <c r="P192" s="358">
        <v>1</v>
      </c>
      <c r="Q192" s="358">
        <v>0</v>
      </c>
      <c r="R192" s="358">
        <v>0</v>
      </c>
      <c r="S192" s="346">
        <f t="shared" si="15"/>
        <v>1</v>
      </c>
    </row>
    <row r="193" spans="1:19" customFormat="1" ht="51" customHeight="1" x14ac:dyDescent="0.25">
      <c r="A193" s="356">
        <v>28</v>
      </c>
      <c r="B193" s="357" t="s">
        <v>139</v>
      </c>
      <c r="C193" s="358">
        <v>1</v>
      </c>
      <c r="D193" s="358">
        <v>0</v>
      </c>
      <c r="E193" s="358">
        <v>0</v>
      </c>
      <c r="F193" s="358">
        <v>1</v>
      </c>
      <c r="G193" s="358">
        <v>0</v>
      </c>
      <c r="H193" s="358">
        <v>0</v>
      </c>
      <c r="I193" s="346">
        <f t="shared" si="14"/>
        <v>2</v>
      </c>
      <c r="K193" s="356">
        <v>28</v>
      </c>
      <c r="L193" s="357" t="s">
        <v>126</v>
      </c>
      <c r="M193" s="358">
        <v>0</v>
      </c>
      <c r="N193" s="358">
        <v>0</v>
      </c>
      <c r="O193" s="358">
        <v>0</v>
      </c>
      <c r="P193" s="358">
        <v>1</v>
      </c>
      <c r="Q193" s="358">
        <v>0</v>
      </c>
      <c r="R193" s="358">
        <v>0</v>
      </c>
      <c r="S193" s="346">
        <f t="shared" si="15"/>
        <v>1</v>
      </c>
    </row>
    <row r="194" spans="1:19" customFormat="1" ht="51" customHeight="1" x14ac:dyDescent="0.25">
      <c r="A194" s="356">
        <v>29</v>
      </c>
      <c r="B194" s="357" t="s">
        <v>138</v>
      </c>
      <c r="C194" s="358">
        <v>0</v>
      </c>
      <c r="D194" s="358">
        <v>0</v>
      </c>
      <c r="E194" s="358">
        <v>0</v>
      </c>
      <c r="F194" s="358">
        <v>1</v>
      </c>
      <c r="G194" s="358">
        <v>0</v>
      </c>
      <c r="H194" s="358">
        <v>0</v>
      </c>
      <c r="I194" s="346">
        <f t="shared" si="14"/>
        <v>1</v>
      </c>
      <c r="K194" s="356">
        <v>29</v>
      </c>
      <c r="L194" s="357" t="s">
        <v>127</v>
      </c>
      <c r="M194" s="358">
        <v>0</v>
      </c>
      <c r="N194" s="358">
        <v>0</v>
      </c>
      <c r="O194" s="358">
        <v>0</v>
      </c>
      <c r="P194" s="358">
        <v>1</v>
      </c>
      <c r="Q194" s="358">
        <v>0</v>
      </c>
      <c r="R194" s="358">
        <v>0</v>
      </c>
      <c r="S194" s="346">
        <f t="shared" si="15"/>
        <v>1</v>
      </c>
    </row>
    <row r="195" spans="1:19" customFormat="1" ht="51" customHeight="1" x14ac:dyDescent="0.25">
      <c r="A195" s="356">
        <v>30</v>
      </c>
      <c r="B195" s="357" t="s">
        <v>120</v>
      </c>
      <c r="C195" s="358">
        <v>0</v>
      </c>
      <c r="D195" s="358">
        <v>0</v>
      </c>
      <c r="E195" s="358">
        <v>0</v>
      </c>
      <c r="F195" s="358">
        <v>0</v>
      </c>
      <c r="G195" s="358">
        <v>0</v>
      </c>
      <c r="H195" s="358">
        <v>0</v>
      </c>
      <c r="I195" s="346">
        <f t="shared" si="14"/>
        <v>0</v>
      </c>
      <c r="K195" s="356">
        <v>30</v>
      </c>
      <c r="L195" s="357" t="s">
        <v>138</v>
      </c>
      <c r="M195" s="358">
        <v>0</v>
      </c>
      <c r="N195" s="358">
        <v>0</v>
      </c>
      <c r="O195" s="358">
        <v>0</v>
      </c>
      <c r="P195" s="358">
        <v>0</v>
      </c>
      <c r="Q195" s="358">
        <v>1</v>
      </c>
      <c r="R195" s="358">
        <v>0</v>
      </c>
      <c r="S195" s="346">
        <f t="shared" si="15"/>
        <v>1</v>
      </c>
    </row>
    <row r="196" spans="1:19" customFormat="1" ht="51" customHeight="1" x14ac:dyDescent="0.25">
      <c r="A196" s="356">
        <v>31</v>
      </c>
      <c r="B196" s="357" t="s">
        <v>165</v>
      </c>
      <c r="C196" s="358">
        <v>0</v>
      </c>
      <c r="D196" s="358">
        <v>0</v>
      </c>
      <c r="E196" s="358">
        <v>0</v>
      </c>
      <c r="F196" s="358">
        <v>0</v>
      </c>
      <c r="G196" s="358">
        <v>0</v>
      </c>
      <c r="H196" s="358">
        <v>0</v>
      </c>
      <c r="I196" s="346">
        <f t="shared" si="14"/>
        <v>0</v>
      </c>
      <c r="K196" s="356">
        <v>31</v>
      </c>
      <c r="L196" s="357" t="s">
        <v>140</v>
      </c>
      <c r="M196" s="358">
        <v>1</v>
      </c>
      <c r="N196" s="358">
        <v>0</v>
      </c>
      <c r="O196" s="358">
        <v>0</v>
      </c>
      <c r="P196" s="358">
        <v>0</v>
      </c>
      <c r="Q196" s="358">
        <v>0</v>
      </c>
      <c r="R196" s="358">
        <v>0</v>
      </c>
      <c r="S196" s="346">
        <f t="shared" si="15"/>
        <v>1</v>
      </c>
    </row>
    <row r="197" spans="1:19" customFormat="1" ht="51" customHeight="1" x14ac:dyDescent="0.25">
      <c r="A197" s="356">
        <v>32</v>
      </c>
      <c r="B197" s="357" t="s">
        <v>140</v>
      </c>
      <c r="C197" s="358">
        <v>0</v>
      </c>
      <c r="D197" s="358">
        <v>0</v>
      </c>
      <c r="E197" s="358">
        <v>0</v>
      </c>
      <c r="F197" s="358">
        <v>0</v>
      </c>
      <c r="G197" s="358">
        <v>0</v>
      </c>
      <c r="H197" s="358">
        <v>0</v>
      </c>
      <c r="I197" s="346">
        <f t="shared" si="14"/>
        <v>0</v>
      </c>
      <c r="K197" s="356">
        <v>32</v>
      </c>
      <c r="L197" s="357" t="s">
        <v>165</v>
      </c>
      <c r="M197" s="358">
        <v>0</v>
      </c>
      <c r="N197" s="358">
        <v>0</v>
      </c>
      <c r="O197" s="358">
        <v>0</v>
      </c>
      <c r="P197" s="358">
        <v>0</v>
      </c>
      <c r="Q197" s="358">
        <v>0</v>
      </c>
      <c r="R197" s="358">
        <v>0</v>
      </c>
      <c r="S197" s="346">
        <f t="shared" si="15"/>
        <v>0</v>
      </c>
    </row>
    <row r="198" spans="1:19" customFormat="1" ht="81.75" customHeight="1" x14ac:dyDescent="0.25">
      <c r="A198" s="359" t="s">
        <v>152</v>
      </c>
      <c r="B198" s="360" t="s">
        <v>10</v>
      </c>
      <c r="C198" s="347">
        <f t="shared" ref="C198:H198" si="16">SUM(C166:C197)</f>
        <v>340</v>
      </c>
      <c r="D198" s="347">
        <f t="shared" si="16"/>
        <v>66</v>
      </c>
      <c r="E198" s="347">
        <f t="shared" si="16"/>
        <v>4</v>
      </c>
      <c r="F198" s="354">
        <f t="shared" si="16"/>
        <v>126</v>
      </c>
      <c r="G198" s="347">
        <f t="shared" si="16"/>
        <v>17</v>
      </c>
      <c r="H198" s="347">
        <f t="shared" si="16"/>
        <v>2</v>
      </c>
      <c r="I198" s="369">
        <f t="shared" si="14"/>
        <v>555</v>
      </c>
      <c r="K198" s="362" t="s">
        <v>152</v>
      </c>
      <c r="L198" s="144" t="s">
        <v>10</v>
      </c>
      <c r="M198" s="347">
        <f t="shared" ref="M198:R198" si="17">SUM(M166:M197)</f>
        <v>160</v>
      </c>
      <c r="N198" s="347">
        <f t="shared" si="17"/>
        <v>57</v>
      </c>
      <c r="O198" s="347">
        <f t="shared" si="17"/>
        <v>4</v>
      </c>
      <c r="P198" s="354">
        <f t="shared" si="17"/>
        <v>152</v>
      </c>
      <c r="Q198" s="347">
        <f t="shared" si="17"/>
        <v>15</v>
      </c>
      <c r="R198" s="347">
        <f t="shared" si="17"/>
        <v>3</v>
      </c>
      <c r="S198" s="350">
        <f t="shared" si="15"/>
        <v>391</v>
      </c>
    </row>
    <row r="199" spans="1:19" s="348" customFormat="1" ht="101.25" customHeight="1" x14ac:dyDescent="0.55000000000000004">
      <c r="A199" s="699" t="s">
        <v>169</v>
      </c>
      <c r="B199" s="699"/>
      <c r="C199" s="700" t="s">
        <v>171</v>
      </c>
      <c r="D199" s="701"/>
      <c r="E199" s="695" t="s">
        <v>108</v>
      </c>
      <c r="F199" s="695"/>
      <c r="G199" s="695" t="s">
        <v>109</v>
      </c>
      <c r="H199" s="695"/>
      <c r="I199" s="692" t="s">
        <v>112</v>
      </c>
      <c r="J199" s="693"/>
      <c r="K199" s="693"/>
      <c r="L199" s="694"/>
      <c r="M199" s="692" t="s">
        <v>111</v>
      </c>
      <c r="N199" s="694"/>
      <c r="O199" s="368" t="s">
        <v>110</v>
      </c>
      <c r="P199" s="695" t="s">
        <v>113</v>
      </c>
      <c r="Q199" s="695"/>
      <c r="R199" s="696" t="s">
        <v>153</v>
      </c>
      <c r="S199" s="696"/>
    </row>
    <row r="200" spans="1:19" s="349" customFormat="1" ht="52.5" customHeight="1" x14ac:dyDescent="0.25">
      <c r="A200" s="697">
        <v>1</v>
      </c>
      <c r="B200" s="697"/>
      <c r="C200" s="690" t="s">
        <v>128</v>
      </c>
      <c r="D200" s="691"/>
      <c r="E200" s="682">
        <v>358</v>
      </c>
      <c r="F200" s="683"/>
      <c r="G200" s="682">
        <v>122</v>
      </c>
      <c r="H200" s="683"/>
      <c r="I200" s="682">
        <v>5</v>
      </c>
      <c r="J200" s="685"/>
      <c r="K200" s="685"/>
      <c r="L200" s="683"/>
      <c r="M200" s="682">
        <v>139</v>
      </c>
      <c r="N200" s="683"/>
      <c r="O200" s="371">
        <v>24</v>
      </c>
      <c r="P200" s="682">
        <v>8</v>
      </c>
      <c r="Q200" s="683"/>
      <c r="R200" s="686">
        <f>SUM(E200:Q200)</f>
        <v>656</v>
      </c>
      <c r="S200" s="687"/>
    </row>
    <row r="201" spans="1:19" s="349" customFormat="1" ht="52.5" customHeight="1" x14ac:dyDescent="0.25">
      <c r="A201" s="698">
        <v>2</v>
      </c>
      <c r="B201" s="698"/>
      <c r="C201" s="688" t="s">
        <v>116</v>
      </c>
      <c r="D201" s="689"/>
      <c r="E201" s="680">
        <v>380</v>
      </c>
      <c r="F201" s="681"/>
      <c r="G201" s="680">
        <v>39</v>
      </c>
      <c r="H201" s="681"/>
      <c r="I201" s="680">
        <v>5</v>
      </c>
      <c r="J201" s="684"/>
      <c r="K201" s="684"/>
      <c r="L201" s="681"/>
      <c r="M201" s="680">
        <v>157</v>
      </c>
      <c r="N201" s="681"/>
      <c r="O201" s="370">
        <v>51</v>
      </c>
      <c r="P201" s="680">
        <v>0</v>
      </c>
      <c r="Q201" s="681"/>
      <c r="R201" s="686">
        <f t="shared" ref="R201:R232" si="18">SUM(E201:Q201)</f>
        <v>632</v>
      </c>
      <c r="S201" s="687"/>
    </row>
    <row r="202" spans="1:19" s="349" customFormat="1" ht="52.5" customHeight="1" x14ac:dyDescent="0.25">
      <c r="A202" s="697">
        <v>3</v>
      </c>
      <c r="B202" s="697"/>
      <c r="C202" s="690" t="s">
        <v>144</v>
      </c>
      <c r="D202" s="691"/>
      <c r="E202" s="682">
        <v>475</v>
      </c>
      <c r="F202" s="683"/>
      <c r="G202" s="682">
        <v>27</v>
      </c>
      <c r="H202" s="683"/>
      <c r="I202" s="682">
        <v>1</v>
      </c>
      <c r="J202" s="685"/>
      <c r="K202" s="685"/>
      <c r="L202" s="683"/>
      <c r="M202" s="682">
        <v>65</v>
      </c>
      <c r="N202" s="683"/>
      <c r="O202" s="371">
        <v>12</v>
      </c>
      <c r="P202" s="682">
        <v>0</v>
      </c>
      <c r="Q202" s="683"/>
      <c r="R202" s="686">
        <f t="shared" si="18"/>
        <v>580</v>
      </c>
      <c r="S202" s="687"/>
    </row>
    <row r="203" spans="1:19" s="349" customFormat="1" ht="52.5" customHeight="1" x14ac:dyDescent="0.25">
      <c r="A203" s="698">
        <v>4</v>
      </c>
      <c r="B203" s="698"/>
      <c r="C203" s="688" t="s">
        <v>136</v>
      </c>
      <c r="D203" s="689"/>
      <c r="E203" s="680">
        <v>346</v>
      </c>
      <c r="F203" s="681"/>
      <c r="G203" s="680">
        <v>38</v>
      </c>
      <c r="H203" s="681"/>
      <c r="I203" s="680">
        <v>20</v>
      </c>
      <c r="J203" s="684"/>
      <c r="K203" s="684"/>
      <c r="L203" s="681"/>
      <c r="M203" s="680">
        <v>69</v>
      </c>
      <c r="N203" s="681"/>
      <c r="O203" s="370">
        <v>15</v>
      </c>
      <c r="P203" s="680">
        <v>1</v>
      </c>
      <c r="Q203" s="681"/>
      <c r="R203" s="686">
        <f t="shared" si="18"/>
        <v>489</v>
      </c>
      <c r="S203" s="687"/>
    </row>
    <row r="204" spans="1:19" s="349" customFormat="1" ht="52.5" customHeight="1" x14ac:dyDescent="0.25">
      <c r="A204" s="697">
        <v>5</v>
      </c>
      <c r="B204" s="697"/>
      <c r="C204" s="690" t="s">
        <v>132</v>
      </c>
      <c r="D204" s="691"/>
      <c r="E204" s="682">
        <v>311</v>
      </c>
      <c r="F204" s="683"/>
      <c r="G204" s="682">
        <v>34</v>
      </c>
      <c r="H204" s="683"/>
      <c r="I204" s="682">
        <v>2</v>
      </c>
      <c r="J204" s="685"/>
      <c r="K204" s="685"/>
      <c r="L204" s="683"/>
      <c r="M204" s="682">
        <v>106</v>
      </c>
      <c r="N204" s="683"/>
      <c r="O204" s="371">
        <v>17</v>
      </c>
      <c r="P204" s="682">
        <v>0</v>
      </c>
      <c r="Q204" s="683"/>
      <c r="R204" s="686">
        <f t="shared" si="18"/>
        <v>470</v>
      </c>
      <c r="S204" s="687"/>
    </row>
    <row r="205" spans="1:19" s="349" customFormat="1" ht="52.5" customHeight="1" x14ac:dyDescent="0.25">
      <c r="A205" s="698">
        <v>6</v>
      </c>
      <c r="B205" s="698"/>
      <c r="C205" s="688" t="s">
        <v>129</v>
      </c>
      <c r="D205" s="689"/>
      <c r="E205" s="680">
        <v>250</v>
      </c>
      <c r="F205" s="681"/>
      <c r="G205" s="680">
        <v>32</v>
      </c>
      <c r="H205" s="681"/>
      <c r="I205" s="680">
        <v>13</v>
      </c>
      <c r="J205" s="684"/>
      <c r="K205" s="684"/>
      <c r="L205" s="681"/>
      <c r="M205" s="680">
        <v>109</v>
      </c>
      <c r="N205" s="681"/>
      <c r="O205" s="370">
        <v>6</v>
      </c>
      <c r="P205" s="680">
        <v>1</v>
      </c>
      <c r="Q205" s="681"/>
      <c r="R205" s="686">
        <f t="shared" si="18"/>
        <v>411</v>
      </c>
      <c r="S205" s="687"/>
    </row>
    <row r="206" spans="1:19" s="349" customFormat="1" ht="52.5" customHeight="1" x14ac:dyDescent="0.25">
      <c r="A206" s="697">
        <v>7</v>
      </c>
      <c r="B206" s="697"/>
      <c r="C206" s="690" t="s">
        <v>133</v>
      </c>
      <c r="D206" s="691"/>
      <c r="E206" s="682">
        <v>211</v>
      </c>
      <c r="F206" s="683"/>
      <c r="G206" s="682">
        <v>27</v>
      </c>
      <c r="H206" s="683"/>
      <c r="I206" s="682">
        <v>14</v>
      </c>
      <c r="J206" s="685"/>
      <c r="K206" s="685"/>
      <c r="L206" s="683"/>
      <c r="M206" s="682">
        <v>88</v>
      </c>
      <c r="N206" s="683"/>
      <c r="O206" s="371">
        <v>12</v>
      </c>
      <c r="P206" s="682">
        <v>3</v>
      </c>
      <c r="Q206" s="683"/>
      <c r="R206" s="686">
        <f t="shared" si="18"/>
        <v>355</v>
      </c>
      <c r="S206" s="687"/>
    </row>
    <row r="207" spans="1:19" s="349" customFormat="1" ht="52.5" customHeight="1" x14ac:dyDescent="0.25">
      <c r="A207" s="698">
        <v>8</v>
      </c>
      <c r="B207" s="698"/>
      <c r="C207" s="688" t="s">
        <v>119</v>
      </c>
      <c r="D207" s="689"/>
      <c r="E207" s="680">
        <v>169</v>
      </c>
      <c r="F207" s="681"/>
      <c r="G207" s="680">
        <v>28</v>
      </c>
      <c r="H207" s="681"/>
      <c r="I207" s="680">
        <v>0</v>
      </c>
      <c r="J207" s="684"/>
      <c r="K207" s="684"/>
      <c r="L207" s="681"/>
      <c r="M207" s="680">
        <v>135</v>
      </c>
      <c r="N207" s="681"/>
      <c r="O207" s="370">
        <v>16</v>
      </c>
      <c r="P207" s="680">
        <v>0</v>
      </c>
      <c r="Q207" s="681"/>
      <c r="R207" s="686">
        <f t="shared" si="18"/>
        <v>348</v>
      </c>
      <c r="S207" s="687"/>
    </row>
    <row r="208" spans="1:19" s="349" customFormat="1" ht="52.5" customHeight="1" x14ac:dyDescent="0.25">
      <c r="A208" s="697">
        <v>9</v>
      </c>
      <c r="B208" s="697"/>
      <c r="C208" s="690" t="s">
        <v>125</v>
      </c>
      <c r="D208" s="691"/>
      <c r="E208" s="682">
        <v>240</v>
      </c>
      <c r="F208" s="683"/>
      <c r="G208" s="682">
        <v>11</v>
      </c>
      <c r="H208" s="683"/>
      <c r="I208" s="682">
        <v>0</v>
      </c>
      <c r="J208" s="685"/>
      <c r="K208" s="685"/>
      <c r="L208" s="683"/>
      <c r="M208" s="682">
        <v>50</v>
      </c>
      <c r="N208" s="683"/>
      <c r="O208" s="371">
        <v>4</v>
      </c>
      <c r="P208" s="682">
        <v>0</v>
      </c>
      <c r="Q208" s="683"/>
      <c r="R208" s="686">
        <f t="shared" si="18"/>
        <v>305</v>
      </c>
      <c r="S208" s="687"/>
    </row>
    <row r="209" spans="1:19" s="349" customFormat="1" ht="52.5" customHeight="1" x14ac:dyDescent="0.25">
      <c r="A209" s="698">
        <v>10</v>
      </c>
      <c r="B209" s="698"/>
      <c r="C209" s="688" t="s">
        <v>124</v>
      </c>
      <c r="D209" s="689"/>
      <c r="E209" s="680">
        <v>152</v>
      </c>
      <c r="F209" s="681"/>
      <c r="G209" s="680">
        <v>24</v>
      </c>
      <c r="H209" s="681"/>
      <c r="I209" s="680">
        <v>0</v>
      </c>
      <c r="J209" s="684"/>
      <c r="K209" s="684"/>
      <c r="L209" s="681"/>
      <c r="M209" s="680">
        <v>75</v>
      </c>
      <c r="N209" s="681"/>
      <c r="O209" s="370">
        <v>14</v>
      </c>
      <c r="P209" s="680">
        <v>2</v>
      </c>
      <c r="Q209" s="681"/>
      <c r="R209" s="686">
        <f t="shared" si="18"/>
        <v>267</v>
      </c>
      <c r="S209" s="687"/>
    </row>
    <row r="210" spans="1:19" s="349" customFormat="1" ht="52.5" customHeight="1" x14ac:dyDescent="0.25">
      <c r="A210" s="697">
        <v>11</v>
      </c>
      <c r="B210" s="697"/>
      <c r="C210" s="690" t="s">
        <v>141</v>
      </c>
      <c r="D210" s="691"/>
      <c r="E210" s="682">
        <v>101</v>
      </c>
      <c r="F210" s="683"/>
      <c r="G210" s="682">
        <v>11</v>
      </c>
      <c r="H210" s="683"/>
      <c r="I210" s="682">
        <v>6</v>
      </c>
      <c r="J210" s="685"/>
      <c r="K210" s="685"/>
      <c r="L210" s="683"/>
      <c r="M210" s="682">
        <v>125</v>
      </c>
      <c r="N210" s="683"/>
      <c r="O210" s="371">
        <v>2</v>
      </c>
      <c r="P210" s="682">
        <v>0</v>
      </c>
      <c r="Q210" s="683"/>
      <c r="R210" s="686">
        <f t="shared" si="18"/>
        <v>245</v>
      </c>
      <c r="S210" s="687"/>
    </row>
    <row r="211" spans="1:19" s="349" customFormat="1" ht="52.5" customHeight="1" x14ac:dyDescent="0.25">
      <c r="A211" s="698">
        <v>12</v>
      </c>
      <c r="B211" s="698"/>
      <c r="C211" s="688" t="s">
        <v>122</v>
      </c>
      <c r="D211" s="689"/>
      <c r="E211" s="680">
        <v>79</v>
      </c>
      <c r="F211" s="681"/>
      <c r="G211" s="680">
        <v>34</v>
      </c>
      <c r="H211" s="681"/>
      <c r="I211" s="680">
        <v>0</v>
      </c>
      <c r="J211" s="684"/>
      <c r="K211" s="684"/>
      <c r="L211" s="681"/>
      <c r="M211" s="680">
        <v>103</v>
      </c>
      <c r="N211" s="681"/>
      <c r="O211" s="370">
        <v>25</v>
      </c>
      <c r="P211" s="680">
        <v>2</v>
      </c>
      <c r="Q211" s="681"/>
      <c r="R211" s="686">
        <f t="shared" si="18"/>
        <v>243</v>
      </c>
      <c r="S211" s="687"/>
    </row>
    <row r="212" spans="1:19" s="349" customFormat="1" ht="52.5" customHeight="1" x14ac:dyDescent="0.25">
      <c r="A212" s="697">
        <v>13</v>
      </c>
      <c r="B212" s="697"/>
      <c r="C212" s="690" t="s">
        <v>121</v>
      </c>
      <c r="D212" s="691"/>
      <c r="E212" s="682">
        <v>162</v>
      </c>
      <c r="F212" s="683"/>
      <c r="G212" s="682">
        <v>18</v>
      </c>
      <c r="H212" s="683"/>
      <c r="I212" s="682">
        <v>1</v>
      </c>
      <c r="J212" s="685"/>
      <c r="K212" s="685"/>
      <c r="L212" s="683"/>
      <c r="M212" s="682">
        <v>32</v>
      </c>
      <c r="N212" s="683"/>
      <c r="O212" s="371">
        <v>3</v>
      </c>
      <c r="P212" s="682">
        <v>0</v>
      </c>
      <c r="Q212" s="683"/>
      <c r="R212" s="686">
        <f t="shared" si="18"/>
        <v>216</v>
      </c>
      <c r="S212" s="687"/>
    </row>
    <row r="213" spans="1:19" s="349" customFormat="1" ht="52.5" customHeight="1" x14ac:dyDescent="0.25">
      <c r="A213" s="698">
        <v>14</v>
      </c>
      <c r="B213" s="698"/>
      <c r="C213" s="688" t="s">
        <v>115</v>
      </c>
      <c r="D213" s="689"/>
      <c r="E213" s="680">
        <v>43</v>
      </c>
      <c r="F213" s="681"/>
      <c r="G213" s="680">
        <v>22</v>
      </c>
      <c r="H213" s="681"/>
      <c r="I213" s="680">
        <v>0</v>
      </c>
      <c r="J213" s="684"/>
      <c r="K213" s="684"/>
      <c r="L213" s="681"/>
      <c r="M213" s="680">
        <v>91</v>
      </c>
      <c r="N213" s="681"/>
      <c r="O213" s="370">
        <v>29</v>
      </c>
      <c r="P213" s="680">
        <v>3</v>
      </c>
      <c r="Q213" s="681"/>
      <c r="R213" s="686">
        <f t="shared" si="18"/>
        <v>188</v>
      </c>
      <c r="S213" s="687"/>
    </row>
    <row r="214" spans="1:19" s="349" customFormat="1" ht="52.5" customHeight="1" x14ac:dyDescent="0.25">
      <c r="A214" s="697">
        <v>15</v>
      </c>
      <c r="B214" s="697"/>
      <c r="C214" s="690" t="s">
        <v>131</v>
      </c>
      <c r="D214" s="691"/>
      <c r="E214" s="682">
        <v>111</v>
      </c>
      <c r="F214" s="683"/>
      <c r="G214" s="682">
        <v>11</v>
      </c>
      <c r="H214" s="683"/>
      <c r="I214" s="682">
        <v>7</v>
      </c>
      <c r="J214" s="685"/>
      <c r="K214" s="685"/>
      <c r="L214" s="683"/>
      <c r="M214" s="682">
        <v>18</v>
      </c>
      <c r="N214" s="683"/>
      <c r="O214" s="371">
        <v>4</v>
      </c>
      <c r="P214" s="682">
        <v>0</v>
      </c>
      <c r="Q214" s="683"/>
      <c r="R214" s="686">
        <f t="shared" si="18"/>
        <v>151</v>
      </c>
      <c r="S214" s="687"/>
    </row>
    <row r="215" spans="1:19" s="349" customFormat="1" ht="52.5" customHeight="1" x14ac:dyDescent="0.25">
      <c r="A215" s="698">
        <v>16</v>
      </c>
      <c r="B215" s="698"/>
      <c r="C215" s="688" t="s">
        <v>137</v>
      </c>
      <c r="D215" s="689"/>
      <c r="E215" s="680">
        <v>108</v>
      </c>
      <c r="F215" s="681"/>
      <c r="G215" s="680">
        <v>3</v>
      </c>
      <c r="H215" s="681"/>
      <c r="I215" s="680">
        <v>4</v>
      </c>
      <c r="J215" s="684"/>
      <c r="K215" s="684"/>
      <c r="L215" s="681"/>
      <c r="M215" s="680">
        <v>30</v>
      </c>
      <c r="N215" s="681"/>
      <c r="O215" s="370">
        <v>1</v>
      </c>
      <c r="P215" s="680">
        <v>1</v>
      </c>
      <c r="Q215" s="681"/>
      <c r="R215" s="686">
        <f t="shared" si="18"/>
        <v>147</v>
      </c>
      <c r="S215" s="687"/>
    </row>
    <row r="216" spans="1:19" s="349" customFormat="1" ht="52.5" customHeight="1" x14ac:dyDescent="0.25">
      <c r="A216" s="697">
        <v>17</v>
      </c>
      <c r="B216" s="697"/>
      <c r="C216" s="690" t="s">
        <v>123</v>
      </c>
      <c r="D216" s="691"/>
      <c r="E216" s="682">
        <v>104</v>
      </c>
      <c r="F216" s="683"/>
      <c r="G216" s="682">
        <v>9</v>
      </c>
      <c r="H216" s="683"/>
      <c r="I216" s="682">
        <v>1</v>
      </c>
      <c r="J216" s="685"/>
      <c r="K216" s="685"/>
      <c r="L216" s="683"/>
      <c r="M216" s="682">
        <v>20</v>
      </c>
      <c r="N216" s="683"/>
      <c r="O216" s="371">
        <v>2</v>
      </c>
      <c r="P216" s="682">
        <v>0</v>
      </c>
      <c r="Q216" s="683"/>
      <c r="R216" s="686">
        <f t="shared" si="18"/>
        <v>136</v>
      </c>
      <c r="S216" s="687"/>
    </row>
    <row r="217" spans="1:19" s="349" customFormat="1" ht="52.5" customHeight="1" x14ac:dyDescent="0.25">
      <c r="A217" s="698">
        <v>18</v>
      </c>
      <c r="B217" s="698"/>
      <c r="C217" s="688" t="s">
        <v>142</v>
      </c>
      <c r="D217" s="689"/>
      <c r="E217" s="680">
        <v>99</v>
      </c>
      <c r="F217" s="681"/>
      <c r="G217" s="680">
        <v>15</v>
      </c>
      <c r="H217" s="681"/>
      <c r="I217" s="680">
        <v>3</v>
      </c>
      <c r="J217" s="684"/>
      <c r="K217" s="684"/>
      <c r="L217" s="681"/>
      <c r="M217" s="680">
        <v>13</v>
      </c>
      <c r="N217" s="681"/>
      <c r="O217" s="370">
        <v>0</v>
      </c>
      <c r="P217" s="680">
        <v>1</v>
      </c>
      <c r="Q217" s="681"/>
      <c r="R217" s="686">
        <f t="shared" si="18"/>
        <v>131</v>
      </c>
      <c r="S217" s="687"/>
    </row>
    <row r="218" spans="1:19" s="349" customFormat="1" ht="52.5" customHeight="1" x14ac:dyDescent="0.25">
      <c r="A218" s="697">
        <v>19</v>
      </c>
      <c r="B218" s="697"/>
      <c r="C218" s="690" t="s">
        <v>117</v>
      </c>
      <c r="D218" s="691"/>
      <c r="E218" s="682">
        <v>94</v>
      </c>
      <c r="F218" s="683"/>
      <c r="G218" s="682">
        <v>7</v>
      </c>
      <c r="H218" s="683"/>
      <c r="I218" s="682">
        <v>2</v>
      </c>
      <c r="J218" s="685"/>
      <c r="K218" s="685"/>
      <c r="L218" s="683"/>
      <c r="M218" s="682">
        <v>6</v>
      </c>
      <c r="N218" s="683"/>
      <c r="O218" s="371">
        <v>15</v>
      </c>
      <c r="P218" s="682">
        <v>0</v>
      </c>
      <c r="Q218" s="683"/>
      <c r="R218" s="686">
        <f t="shared" si="18"/>
        <v>124</v>
      </c>
      <c r="S218" s="687"/>
    </row>
    <row r="219" spans="1:19" s="349" customFormat="1" ht="52.5" customHeight="1" x14ac:dyDescent="0.25">
      <c r="A219" s="698">
        <v>20</v>
      </c>
      <c r="B219" s="698"/>
      <c r="C219" s="688" t="s">
        <v>118</v>
      </c>
      <c r="D219" s="689"/>
      <c r="E219" s="680">
        <v>99</v>
      </c>
      <c r="F219" s="681"/>
      <c r="G219" s="680">
        <v>6</v>
      </c>
      <c r="H219" s="681"/>
      <c r="I219" s="680">
        <v>1</v>
      </c>
      <c r="J219" s="684"/>
      <c r="K219" s="684"/>
      <c r="L219" s="681"/>
      <c r="M219" s="680">
        <v>9</v>
      </c>
      <c r="N219" s="681"/>
      <c r="O219" s="370">
        <v>5</v>
      </c>
      <c r="P219" s="680">
        <v>1</v>
      </c>
      <c r="Q219" s="681"/>
      <c r="R219" s="686">
        <f t="shared" si="18"/>
        <v>121</v>
      </c>
      <c r="S219" s="687"/>
    </row>
    <row r="220" spans="1:19" s="349" customFormat="1" ht="52.5" customHeight="1" x14ac:dyDescent="0.25">
      <c r="A220" s="697">
        <v>21</v>
      </c>
      <c r="B220" s="697"/>
      <c r="C220" s="690" t="s">
        <v>134</v>
      </c>
      <c r="D220" s="691"/>
      <c r="E220" s="682">
        <v>61</v>
      </c>
      <c r="F220" s="683"/>
      <c r="G220" s="682">
        <v>13</v>
      </c>
      <c r="H220" s="683"/>
      <c r="I220" s="682">
        <v>2</v>
      </c>
      <c r="J220" s="685"/>
      <c r="K220" s="685"/>
      <c r="L220" s="683"/>
      <c r="M220" s="682">
        <v>9</v>
      </c>
      <c r="N220" s="683"/>
      <c r="O220" s="371">
        <v>5</v>
      </c>
      <c r="P220" s="682">
        <v>0</v>
      </c>
      <c r="Q220" s="683"/>
      <c r="R220" s="686">
        <f t="shared" si="18"/>
        <v>90</v>
      </c>
      <c r="S220" s="687"/>
    </row>
    <row r="221" spans="1:19" s="349" customFormat="1" ht="52.5" customHeight="1" x14ac:dyDescent="0.25">
      <c r="A221" s="698">
        <v>22</v>
      </c>
      <c r="B221" s="698"/>
      <c r="C221" s="688" t="s">
        <v>135</v>
      </c>
      <c r="D221" s="689"/>
      <c r="E221" s="680">
        <v>49</v>
      </c>
      <c r="F221" s="681"/>
      <c r="G221" s="680">
        <v>2</v>
      </c>
      <c r="H221" s="681"/>
      <c r="I221" s="680">
        <v>2</v>
      </c>
      <c r="J221" s="684"/>
      <c r="K221" s="684"/>
      <c r="L221" s="681"/>
      <c r="M221" s="680">
        <v>17</v>
      </c>
      <c r="N221" s="681"/>
      <c r="O221" s="370">
        <v>4</v>
      </c>
      <c r="P221" s="680">
        <v>0</v>
      </c>
      <c r="Q221" s="681"/>
      <c r="R221" s="686">
        <f t="shared" si="18"/>
        <v>74</v>
      </c>
      <c r="S221" s="687"/>
    </row>
    <row r="222" spans="1:19" s="349" customFormat="1" ht="52.5" customHeight="1" x14ac:dyDescent="0.25">
      <c r="A222" s="697">
        <v>23</v>
      </c>
      <c r="B222" s="697"/>
      <c r="C222" s="690" t="s">
        <v>130</v>
      </c>
      <c r="D222" s="691"/>
      <c r="E222" s="682">
        <v>25</v>
      </c>
      <c r="F222" s="683"/>
      <c r="G222" s="682">
        <v>33</v>
      </c>
      <c r="H222" s="683"/>
      <c r="I222" s="682">
        <v>0</v>
      </c>
      <c r="J222" s="685"/>
      <c r="K222" s="685"/>
      <c r="L222" s="683"/>
      <c r="M222" s="682">
        <v>1</v>
      </c>
      <c r="N222" s="683"/>
      <c r="O222" s="371">
        <v>1</v>
      </c>
      <c r="P222" s="682">
        <v>0</v>
      </c>
      <c r="Q222" s="683"/>
      <c r="R222" s="686">
        <f t="shared" si="18"/>
        <v>60</v>
      </c>
      <c r="S222" s="687"/>
    </row>
    <row r="223" spans="1:19" s="349" customFormat="1" ht="52.5" customHeight="1" x14ac:dyDescent="0.25">
      <c r="A223" s="698">
        <v>24</v>
      </c>
      <c r="B223" s="698"/>
      <c r="C223" s="688" t="s">
        <v>143</v>
      </c>
      <c r="D223" s="689"/>
      <c r="E223" s="680">
        <v>42</v>
      </c>
      <c r="F223" s="681"/>
      <c r="G223" s="680">
        <v>6</v>
      </c>
      <c r="H223" s="681"/>
      <c r="I223" s="680">
        <v>0</v>
      </c>
      <c r="J223" s="684"/>
      <c r="K223" s="684"/>
      <c r="L223" s="681"/>
      <c r="M223" s="680">
        <v>9</v>
      </c>
      <c r="N223" s="681"/>
      <c r="O223" s="370">
        <v>1</v>
      </c>
      <c r="P223" s="680">
        <v>0</v>
      </c>
      <c r="Q223" s="681"/>
      <c r="R223" s="686">
        <f t="shared" si="18"/>
        <v>58</v>
      </c>
      <c r="S223" s="687"/>
    </row>
    <row r="224" spans="1:19" s="349" customFormat="1" ht="52.5" customHeight="1" x14ac:dyDescent="0.25">
      <c r="A224" s="697">
        <v>25</v>
      </c>
      <c r="B224" s="697"/>
      <c r="C224" s="690" t="s">
        <v>164</v>
      </c>
      <c r="D224" s="691"/>
      <c r="E224" s="682">
        <v>28</v>
      </c>
      <c r="F224" s="683"/>
      <c r="G224" s="682">
        <v>3</v>
      </c>
      <c r="H224" s="683"/>
      <c r="I224" s="682">
        <v>0</v>
      </c>
      <c r="J224" s="685"/>
      <c r="K224" s="685"/>
      <c r="L224" s="683"/>
      <c r="M224" s="682">
        <v>22</v>
      </c>
      <c r="N224" s="683"/>
      <c r="O224" s="371">
        <v>2</v>
      </c>
      <c r="P224" s="682">
        <v>2</v>
      </c>
      <c r="Q224" s="683"/>
      <c r="R224" s="686">
        <f t="shared" si="18"/>
        <v>57</v>
      </c>
      <c r="S224" s="687"/>
    </row>
    <row r="225" spans="1:19" s="349" customFormat="1" ht="52.5" customHeight="1" x14ac:dyDescent="0.25">
      <c r="A225" s="698">
        <v>26</v>
      </c>
      <c r="B225" s="698"/>
      <c r="C225" s="688" t="s">
        <v>127</v>
      </c>
      <c r="D225" s="689"/>
      <c r="E225" s="680">
        <v>27</v>
      </c>
      <c r="F225" s="681"/>
      <c r="G225" s="680">
        <v>5</v>
      </c>
      <c r="H225" s="681"/>
      <c r="I225" s="680">
        <v>2</v>
      </c>
      <c r="J225" s="684"/>
      <c r="K225" s="684"/>
      <c r="L225" s="681"/>
      <c r="M225" s="680">
        <v>16</v>
      </c>
      <c r="N225" s="681"/>
      <c r="O225" s="370">
        <v>1</v>
      </c>
      <c r="P225" s="680">
        <v>0</v>
      </c>
      <c r="Q225" s="681"/>
      <c r="R225" s="686">
        <f t="shared" si="18"/>
        <v>51</v>
      </c>
      <c r="S225" s="687"/>
    </row>
    <row r="226" spans="1:19" s="349" customFormat="1" ht="52.5" customHeight="1" x14ac:dyDescent="0.25">
      <c r="A226" s="697">
        <v>27</v>
      </c>
      <c r="B226" s="697"/>
      <c r="C226" s="690" t="s">
        <v>139</v>
      </c>
      <c r="D226" s="691"/>
      <c r="E226" s="682">
        <v>19</v>
      </c>
      <c r="F226" s="683"/>
      <c r="G226" s="682">
        <v>1</v>
      </c>
      <c r="H226" s="683"/>
      <c r="I226" s="682">
        <v>0</v>
      </c>
      <c r="J226" s="685"/>
      <c r="K226" s="685"/>
      <c r="L226" s="683"/>
      <c r="M226" s="682">
        <v>7</v>
      </c>
      <c r="N226" s="683"/>
      <c r="O226" s="371">
        <v>0</v>
      </c>
      <c r="P226" s="682">
        <v>0</v>
      </c>
      <c r="Q226" s="683"/>
      <c r="R226" s="686">
        <f t="shared" si="18"/>
        <v>27</v>
      </c>
      <c r="S226" s="687"/>
    </row>
    <row r="227" spans="1:19" s="349" customFormat="1" ht="52.5" customHeight="1" x14ac:dyDescent="0.25">
      <c r="A227" s="698">
        <v>28</v>
      </c>
      <c r="B227" s="698"/>
      <c r="C227" s="688" t="s">
        <v>138</v>
      </c>
      <c r="D227" s="689"/>
      <c r="E227" s="680">
        <v>14</v>
      </c>
      <c r="F227" s="681"/>
      <c r="G227" s="680">
        <v>0</v>
      </c>
      <c r="H227" s="681"/>
      <c r="I227" s="680">
        <v>1</v>
      </c>
      <c r="J227" s="684"/>
      <c r="K227" s="684"/>
      <c r="L227" s="681"/>
      <c r="M227" s="680">
        <v>4</v>
      </c>
      <c r="N227" s="681"/>
      <c r="O227" s="370">
        <v>2</v>
      </c>
      <c r="P227" s="680">
        <v>0</v>
      </c>
      <c r="Q227" s="681"/>
      <c r="R227" s="686">
        <f t="shared" si="18"/>
        <v>21</v>
      </c>
      <c r="S227" s="687"/>
    </row>
    <row r="228" spans="1:19" s="349" customFormat="1" ht="52.5" customHeight="1" x14ac:dyDescent="0.25">
      <c r="A228" s="697">
        <v>29</v>
      </c>
      <c r="B228" s="697"/>
      <c r="C228" s="690" t="s">
        <v>120</v>
      </c>
      <c r="D228" s="691"/>
      <c r="E228" s="682">
        <v>11</v>
      </c>
      <c r="F228" s="683"/>
      <c r="G228" s="682">
        <v>0</v>
      </c>
      <c r="H228" s="683"/>
      <c r="I228" s="682">
        <v>0</v>
      </c>
      <c r="J228" s="685"/>
      <c r="K228" s="685"/>
      <c r="L228" s="683"/>
      <c r="M228" s="682">
        <v>6</v>
      </c>
      <c r="N228" s="683"/>
      <c r="O228" s="371">
        <v>0</v>
      </c>
      <c r="P228" s="682">
        <v>0</v>
      </c>
      <c r="Q228" s="683"/>
      <c r="R228" s="686">
        <f t="shared" si="18"/>
        <v>17</v>
      </c>
      <c r="S228" s="687"/>
    </row>
    <row r="229" spans="1:19" s="349" customFormat="1" ht="52.5" customHeight="1" x14ac:dyDescent="0.25">
      <c r="A229" s="698">
        <v>30</v>
      </c>
      <c r="B229" s="698"/>
      <c r="C229" s="688" t="s">
        <v>140</v>
      </c>
      <c r="D229" s="689"/>
      <c r="E229" s="680">
        <v>17</v>
      </c>
      <c r="F229" s="681"/>
      <c r="G229" s="680">
        <v>0</v>
      </c>
      <c r="H229" s="681"/>
      <c r="I229" s="680">
        <v>0</v>
      </c>
      <c r="J229" s="684"/>
      <c r="K229" s="684"/>
      <c r="L229" s="681"/>
      <c r="M229" s="680">
        <v>0</v>
      </c>
      <c r="N229" s="681"/>
      <c r="O229" s="370">
        <v>0</v>
      </c>
      <c r="P229" s="680">
        <v>0</v>
      </c>
      <c r="Q229" s="681"/>
      <c r="R229" s="686">
        <f t="shared" si="18"/>
        <v>17</v>
      </c>
      <c r="S229" s="687"/>
    </row>
    <row r="230" spans="1:19" s="349" customFormat="1" ht="52.5" customHeight="1" x14ac:dyDescent="0.25">
      <c r="A230" s="697">
        <v>31</v>
      </c>
      <c r="B230" s="697"/>
      <c r="C230" s="690" t="s">
        <v>126</v>
      </c>
      <c r="D230" s="691"/>
      <c r="E230" s="682">
        <v>5</v>
      </c>
      <c r="F230" s="683"/>
      <c r="G230" s="682">
        <v>1</v>
      </c>
      <c r="H230" s="683"/>
      <c r="I230" s="682">
        <v>0</v>
      </c>
      <c r="J230" s="685"/>
      <c r="K230" s="685"/>
      <c r="L230" s="683"/>
      <c r="M230" s="682">
        <v>5</v>
      </c>
      <c r="N230" s="683"/>
      <c r="O230" s="371">
        <v>1</v>
      </c>
      <c r="P230" s="682">
        <v>0</v>
      </c>
      <c r="Q230" s="683"/>
      <c r="R230" s="686">
        <f t="shared" si="18"/>
        <v>12</v>
      </c>
      <c r="S230" s="687"/>
    </row>
    <row r="231" spans="1:19" s="349" customFormat="1" ht="52.5" customHeight="1" x14ac:dyDescent="0.25">
      <c r="A231" s="698">
        <v>32</v>
      </c>
      <c r="B231" s="698"/>
      <c r="C231" s="688" t="s">
        <v>165</v>
      </c>
      <c r="D231" s="689"/>
      <c r="E231" s="680">
        <v>0</v>
      </c>
      <c r="F231" s="681"/>
      <c r="G231" s="680">
        <v>0</v>
      </c>
      <c r="H231" s="681"/>
      <c r="I231" s="680">
        <v>0</v>
      </c>
      <c r="J231" s="684"/>
      <c r="K231" s="684"/>
      <c r="L231" s="681"/>
      <c r="M231" s="680">
        <v>0</v>
      </c>
      <c r="N231" s="681"/>
      <c r="O231" s="370">
        <v>0</v>
      </c>
      <c r="P231" s="680">
        <v>0</v>
      </c>
      <c r="Q231" s="681"/>
      <c r="R231" s="686">
        <f t="shared" si="18"/>
        <v>0</v>
      </c>
      <c r="S231" s="687"/>
    </row>
    <row r="232" spans="1:19" s="349" customFormat="1" ht="63" customHeight="1" x14ac:dyDescent="0.25">
      <c r="A232" s="708" t="s">
        <v>153</v>
      </c>
      <c r="B232" s="709"/>
      <c r="C232" s="709"/>
      <c r="D232" s="710"/>
      <c r="E232" s="704">
        <f>SUM(E200:E231)</f>
        <v>4190</v>
      </c>
      <c r="F232" s="706"/>
      <c r="G232" s="707">
        <f>SUM(G200:G231)</f>
        <v>582</v>
      </c>
      <c r="H232" s="707"/>
      <c r="I232" s="704">
        <f>SUM(I200:I231)</f>
        <v>92</v>
      </c>
      <c r="J232" s="705"/>
      <c r="K232" s="705"/>
      <c r="L232" s="706"/>
      <c r="M232" s="704">
        <f>SUM(M200:M231)</f>
        <v>1536</v>
      </c>
      <c r="N232" s="706"/>
      <c r="O232" s="372">
        <f>SUM(O200:O231)</f>
        <v>274</v>
      </c>
      <c r="P232" s="704">
        <f>SUM(P200:P231)</f>
        <v>25</v>
      </c>
      <c r="Q232" s="706"/>
      <c r="R232" s="702">
        <f t="shared" si="18"/>
        <v>6699</v>
      </c>
      <c r="S232" s="703"/>
    </row>
  </sheetData>
  <mergeCells count="271">
    <mergeCell ref="E219:F219"/>
    <mergeCell ref="E220:F220"/>
    <mergeCell ref="E221:F221"/>
    <mergeCell ref="E222:F222"/>
    <mergeCell ref="A231:B231"/>
    <mergeCell ref="E209:F209"/>
    <mergeCell ref="E210:F210"/>
    <mergeCell ref="E211:F211"/>
    <mergeCell ref="E212:F212"/>
    <mergeCell ref="E213:F213"/>
    <mergeCell ref="A228:B228"/>
    <mergeCell ref="A229:B229"/>
    <mergeCell ref="A230:B230"/>
    <mergeCell ref="A220:B220"/>
    <mergeCell ref="A221:B221"/>
    <mergeCell ref="A222:B222"/>
    <mergeCell ref="A223:B223"/>
    <mergeCell ref="A225:B225"/>
    <mergeCell ref="A214:B214"/>
    <mergeCell ref="A215:B215"/>
    <mergeCell ref="A216:B216"/>
    <mergeCell ref="A217:B217"/>
    <mergeCell ref="A218:B218"/>
    <mergeCell ref="A219:B219"/>
    <mergeCell ref="P231:Q231"/>
    <mergeCell ref="P232:Q232"/>
    <mergeCell ref="A232:D232"/>
    <mergeCell ref="I211:L211"/>
    <mergeCell ref="I212:L212"/>
    <mergeCell ref="I213:L213"/>
    <mergeCell ref="I224:L224"/>
    <mergeCell ref="I225:L225"/>
    <mergeCell ref="I226:L226"/>
    <mergeCell ref="I227:L227"/>
    <mergeCell ref="I228:L228"/>
    <mergeCell ref="I229:L229"/>
    <mergeCell ref="E223:F223"/>
    <mergeCell ref="E228:F228"/>
    <mergeCell ref="E214:F214"/>
    <mergeCell ref="E215:F215"/>
    <mergeCell ref="E216:F216"/>
    <mergeCell ref="E217:F217"/>
    <mergeCell ref="E218:F218"/>
    <mergeCell ref="E231:F231"/>
    <mergeCell ref="E232:F232"/>
    <mergeCell ref="C231:D231"/>
    <mergeCell ref="A226:B226"/>
    <mergeCell ref="A227:B227"/>
    <mergeCell ref="G202:H202"/>
    <mergeCell ref="G203:H203"/>
    <mergeCell ref="G204:H204"/>
    <mergeCell ref="G205:H205"/>
    <mergeCell ref="G206:H206"/>
    <mergeCell ref="G207:H207"/>
    <mergeCell ref="G208:H208"/>
    <mergeCell ref="E200:F200"/>
    <mergeCell ref="E205:F205"/>
    <mergeCell ref="E206:F206"/>
    <mergeCell ref="E207:F207"/>
    <mergeCell ref="E208:F208"/>
    <mergeCell ref="R231:S231"/>
    <mergeCell ref="R232:S232"/>
    <mergeCell ref="I231:L231"/>
    <mergeCell ref="I232:L232"/>
    <mergeCell ref="M231:N231"/>
    <mergeCell ref="M232:N232"/>
    <mergeCell ref="G231:H231"/>
    <mergeCell ref="G232:H232"/>
    <mergeCell ref="R201:S201"/>
    <mergeCell ref="R202:S202"/>
    <mergeCell ref="R203:S203"/>
    <mergeCell ref="R204:S204"/>
    <mergeCell ref="R205:S205"/>
    <mergeCell ref="R206:S206"/>
    <mergeCell ref="R207:S207"/>
    <mergeCell ref="R208:S208"/>
    <mergeCell ref="R209:S209"/>
    <mergeCell ref="R210:S210"/>
    <mergeCell ref="R216:S216"/>
    <mergeCell ref="R217:S217"/>
    <mergeCell ref="R218:S218"/>
    <mergeCell ref="R219:S219"/>
    <mergeCell ref="R220:S220"/>
    <mergeCell ref="R221:S221"/>
    <mergeCell ref="A200:B200"/>
    <mergeCell ref="C200:D200"/>
    <mergeCell ref="A199:B199"/>
    <mergeCell ref="C199:D199"/>
    <mergeCell ref="E199:F199"/>
    <mergeCell ref="A213:B213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E201:F201"/>
    <mergeCell ref="C207:D207"/>
    <mergeCell ref="I199:L199"/>
    <mergeCell ref="M200:N200"/>
    <mergeCell ref="I200:L200"/>
    <mergeCell ref="M199:N199"/>
    <mergeCell ref="P200:Q200"/>
    <mergeCell ref="R200:S200"/>
    <mergeCell ref="P199:Q199"/>
    <mergeCell ref="R199:S199"/>
    <mergeCell ref="A224:B224"/>
    <mergeCell ref="R222:S222"/>
    <mergeCell ref="R223:S223"/>
    <mergeCell ref="R224:S224"/>
    <mergeCell ref="A201:B201"/>
    <mergeCell ref="G199:H199"/>
    <mergeCell ref="C201:D201"/>
    <mergeCell ref="C202:D202"/>
    <mergeCell ref="C203:D203"/>
    <mergeCell ref="C204:D204"/>
    <mergeCell ref="E204:F204"/>
    <mergeCell ref="G201:H201"/>
    <mergeCell ref="E202:F202"/>
    <mergeCell ref="E203:F203"/>
    <mergeCell ref="C205:D205"/>
    <mergeCell ref="C206:D206"/>
    <mergeCell ref="C229:D229"/>
    <mergeCell ref="C230:D230"/>
    <mergeCell ref="C225:D225"/>
    <mergeCell ref="C226:D226"/>
    <mergeCell ref="C227:D227"/>
    <mergeCell ref="C228:D228"/>
    <mergeCell ref="C208:D208"/>
    <mergeCell ref="C209:D209"/>
    <mergeCell ref="C210:D210"/>
    <mergeCell ref="C223:D223"/>
    <mergeCell ref="C224:D224"/>
    <mergeCell ref="C217:D217"/>
    <mergeCell ref="C218:D218"/>
    <mergeCell ref="C219:D219"/>
    <mergeCell ref="C220:D220"/>
    <mergeCell ref="C221:D221"/>
    <mergeCell ref="C222:D222"/>
    <mergeCell ref="C211:D211"/>
    <mergeCell ref="C212:D212"/>
    <mergeCell ref="C213:D213"/>
    <mergeCell ref="C214:D214"/>
    <mergeCell ref="C215:D215"/>
    <mergeCell ref="C216:D216"/>
    <mergeCell ref="G209:H209"/>
    <mergeCell ref="G210:H210"/>
    <mergeCell ref="G211:H211"/>
    <mergeCell ref="G212:H212"/>
    <mergeCell ref="G213:H213"/>
    <mergeCell ref="G214:H214"/>
    <mergeCell ref="G227:H227"/>
    <mergeCell ref="G215:H215"/>
    <mergeCell ref="G216:H216"/>
    <mergeCell ref="G217:H217"/>
    <mergeCell ref="G218:H218"/>
    <mergeCell ref="I216:L216"/>
    <mergeCell ref="I217:L217"/>
    <mergeCell ref="I218:L218"/>
    <mergeCell ref="I219:L219"/>
    <mergeCell ref="G228:H228"/>
    <mergeCell ref="G229:H229"/>
    <mergeCell ref="G230:H230"/>
    <mergeCell ref="G221:H221"/>
    <mergeCell ref="G222:H222"/>
    <mergeCell ref="G223:H223"/>
    <mergeCell ref="G224:H224"/>
    <mergeCell ref="G225:H225"/>
    <mergeCell ref="G226:H226"/>
    <mergeCell ref="G219:H219"/>
    <mergeCell ref="G220:H220"/>
    <mergeCell ref="M213:N213"/>
    <mergeCell ref="M214:N214"/>
    <mergeCell ref="M215:N215"/>
    <mergeCell ref="M216:N216"/>
    <mergeCell ref="M217:N217"/>
    <mergeCell ref="M218:N218"/>
    <mergeCell ref="M207:N207"/>
    <mergeCell ref="M208:N208"/>
    <mergeCell ref="M209:N209"/>
    <mergeCell ref="M210:N210"/>
    <mergeCell ref="M211:N211"/>
    <mergeCell ref="M212:N212"/>
    <mergeCell ref="M225:N225"/>
    <mergeCell ref="M226:N226"/>
    <mergeCell ref="M227:N227"/>
    <mergeCell ref="M228:N228"/>
    <mergeCell ref="M229:N229"/>
    <mergeCell ref="M230:N230"/>
    <mergeCell ref="M219:N219"/>
    <mergeCell ref="M220:N220"/>
    <mergeCell ref="M221:N221"/>
    <mergeCell ref="M222:N222"/>
    <mergeCell ref="M223:N223"/>
    <mergeCell ref="M224:N224"/>
    <mergeCell ref="P230:Q230"/>
    <mergeCell ref="R211:S211"/>
    <mergeCell ref="R212:S212"/>
    <mergeCell ref="R213:S213"/>
    <mergeCell ref="R214:S214"/>
    <mergeCell ref="R215:S215"/>
    <mergeCell ref="P221:Q221"/>
    <mergeCell ref="P222:Q222"/>
    <mergeCell ref="P223:Q223"/>
    <mergeCell ref="P224:Q224"/>
    <mergeCell ref="P225:Q225"/>
    <mergeCell ref="P226:Q226"/>
    <mergeCell ref="P227:Q227"/>
    <mergeCell ref="P228:Q228"/>
    <mergeCell ref="P229:Q229"/>
    <mergeCell ref="R225:S225"/>
    <mergeCell ref="R226:S226"/>
    <mergeCell ref="R227:S227"/>
    <mergeCell ref="R228:S228"/>
    <mergeCell ref="R229:S229"/>
    <mergeCell ref="R230:S230"/>
    <mergeCell ref="E224:F224"/>
    <mergeCell ref="E225:F225"/>
    <mergeCell ref="E226:F226"/>
    <mergeCell ref="E227:F227"/>
    <mergeCell ref="E229:F229"/>
    <mergeCell ref="E230:F230"/>
    <mergeCell ref="G200:H200"/>
    <mergeCell ref="I201:L201"/>
    <mergeCell ref="I202:L202"/>
    <mergeCell ref="I203:L203"/>
    <mergeCell ref="I204:L204"/>
    <mergeCell ref="I205:L205"/>
    <mergeCell ref="I206:L206"/>
    <mergeCell ref="I207:L207"/>
    <mergeCell ref="I208:L208"/>
    <mergeCell ref="I209:L209"/>
    <mergeCell ref="I210:L210"/>
    <mergeCell ref="I230:L230"/>
    <mergeCell ref="I220:L220"/>
    <mergeCell ref="I221:L221"/>
    <mergeCell ref="I222:L222"/>
    <mergeCell ref="I223:L223"/>
    <mergeCell ref="I214:L214"/>
    <mergeCell ref="I215:L215"/>
    <mergeCell ref="M201:N201"/>
    <mergeCell ref="M202:N202"/>
    <mergeCell ref="M203:N203"/>
    <mergeCell ref="M204:N204"/>
    <mergeCell ref="M205:N205"/>
    <mergeCell ref="M206:N206"/>
    <mergeCell ref="P201:Q201"/>
    <mergeCell ref="P202:Q202"/>
    <mergeCell ref="P203:Q203"/>
    <mergeCell ref="P204:Q204"/>
    <mergeCell ref="P205:Q205"/>
    <mergeCell ref="P206:Q206"/>
    <mergeCell ref="P207:Q207"/>
    <mergeCell ref="P208:Q208"/>
    <mergeCell ref="P209:Q209"/>
    <mergeCell ref="P210:Q210"/>
    <mergeCell ref="P216:Q216"/>
    <mergeCell ref="P217:Q217"/>
    <mergeCell ref="P218:Q218"/>
    <mergeCell ref="P219:Q219"/>
    <mergeCell ref="P220:Q220"/>
    <mergeCell ref="P211:Q211"/>
    <mergeCell ref="P212:Q212"/>
    <mergeCell ref="P213:Q213"/>
    <mergeCell ref="P214:Q214"/>
    <mergeCell ref="P215:Q215"/>
  </mergeCells>
  <conditionalFormatting sqref="A1:XFD128 A233:XFD1048576 A200:A232 A199:C199 C200:C231 E199:G199 E200:E232 M199 O199:XFD199 O232:P232 T200:XFD232 R200:R232 O200:O231 G232 I199:I232 M232">
    <cfRule type="cellIs" dxfId="173" priority="6" operator="between">
      <formula>0</formula>
      <formula>0</formula>
    </cfRule>
  </conditionalFormatting>
  <conditionalFormatting sqref="K164:L164">
    <cfRule type="cellIs" dxfId="172" priority="5" operator="between">
      <formula>0</formula>
      <formula>0</formula>
    </cfRule>
  </conditionalFormatting>
  <conditionalFormatting sqref="K198:L198">
    <cfRule type="cellIs" dxfId="171" priority="4" operator="between">
      <formula>0</formula>
      <formula>0</formula>
    </cfRule>
  </conditionalFormatting>
  <conditionalFormatting sqref="K165">
    <cfRule type="cellIs" dxfId="170" priority="2" operator="between">
      <formula>0</formula>
      <formula>0</formula>
    </cfRule>
  </conditionalFormatting>
  <conditionalFormatting sqref="K131">
    <cfRule type="cellIs" dxfId="169" priority="3" operator="between">
      <formula>0</formula>
      <formula>0</formula>
    </cfRule>
  </conditionalFormatting>
  <conditionalFormatting sqref="E232:S232 R200:S231 O200:P231 M200:M231 I200:I231 E200:E231 G200:G231">
    <cfRule type="cellIs" dxfId="168" priority="1" operator="between">
      <formula>0</formula>
      <formula>0</formula>
    </cfRule>
  </conditionalFormatting>
  <pageMargins left="0.33541666666666664" right="0.23499999999999999" top="0.53229166666666672" bottom="0.75" header="0.3" footer="0.3"/>
  <pageSetup paperSize="9" scale="28" fitToHeight="0" orientation="landscape" verticalDpi="598" r:id="rId1"/>
  <headerFooter>
    <oddHeader>&amp;C&amp;"Albertus Extra Bold,Kalın"&amp;48&amp;KFF0000YANGIN VAKALARI</oddHeader>
  </headerFooter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I60"/>
  <sheetViews>
    <sheetView view="pageLayout" topLeftCell="C34" zoomScale="70" zoomScaleNormal="100" zoomScaleSheetLayoutView="90" zoomScalePageLayoutView="70" workbookViewId="0">
      <selection sqref="A1:AI1"/>
    </sheetView>
  </sheetViews>
  <sheetFormatPr defaultColWidth="4.28515625" defaultRowHeight="15" x14ac:dyDescent="0.25"/>
  <cols>
    <col min="1" max="1" width="39.5703125" style="21" customWidth="1"/>
    <col min="2" max="2" width="1.28515625" style="21" hidden="1" customWidth="1"/>
    <col min="3" max="3" width="8.42578125" style="76" customWidth="1"/>
    <col min="4" max="6" width="8.42578125" style="13" customWidth="1"/>
    <col min="7" max="9" width="8.42578125" style="14" customWidth="1"/>
    <col min="10" max="11" width="8.42578125" style="15" customWidth="1"/>
    <col min="12" max="14" width="8.42578125" style="12" customWidth="1"/>
    <col min="15" max="15" width="8.42578125" style="7" customWidth="1"/>
    <col min="16" max="20" width="8.42578125" style="6" customWidth="1"/>
    <col min="21" max="22" width="8.42578125" style="8" customWidth="1"/>
    <col min="23" max="25" width="8.42578125" style="9" customWidth="1"/>
    <col min="26" max="26" width="8.42578125" style="10" customWidth="1"/>
    <col min="27" max="30" width="8.42578125" style="11" customWidth="1"/>
    <col min="31" max="31" width="8.42578125" style="7" customWidth="1"/>
    <col min="32" max="33" width="8.42578125" style="8" customWidth="1"/>
    <col min="34" max="34" width="8.42578125" style="9" customWidth="1"/>
    <col min="35" max="35" width="20.140625" style="1" customWidth="1"/>
  </cols>
  <sheetData>
    <row r="1" spans="1:35" s="108" customFormat="1" ht="46.5" customHeight="1" x14ac:dyDescent="0.45">
      <c r="A1" s="619" t="s">
        <v>97</v>
      </c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</row>
    <row r="2" spans="1:35" s="85" customFormat="1" ht="139.5" customHeight="1" x14ac:dyDescent="0.25">
      <c r="A2" s="181" t="s">
        <v>27</v>
      </c>
      <c r="B2" s="168" t="s">
        <v>114</v>
      </c>
      <c r="C2" s="238" t="s">
        <v>83</v>
      </c>
      <c r="D2" s="239" t="s">
        <v>2</v>
      </c>
      <c r="E2" s="239" t="s">
        <v>70</v>
      </c>
      <c r="F2" s="239" t="s">
        <v>85</v>
      </c>
      <c r="G2" s="240" t="s">
        <v>3</v>
      </c>
      <c r="H2" s="240" t="s">
        <v>72</v>
      </c>
      <c r="I2" s="240" t="s">
        <v>86</v>
      </c>
      <c r="J2" s="245" t="s">
        <v>1</v>
      </c>
      <c r="K2" s="245" t="s">
        <v>88</v>
      </c>
      <c r="L2" s="242" t="s">
        <v>0</v>
      </c>
      <c r="M2" s="242" t="s">
        <v>71</v>
      </c>
      <c r="N2" s="242" t="s">
        <v>73</v>
      </c>
      <c r="O2" s="228" t="s">
        <v>5</v>
      </c>
      <c r="P2" s="243" t="s">
        <v>4</v>
      </c>
      <c r="Q2" s="243" t="s">
        <v>74</v>
      </c>
      <c r="R2" s="243" t="s">
        <v>75</v>
      </c>
      <c r="S2" s="243" t="s">
        <v>163</v>
      </c>
      <c r="T2" s="243" t="s">
        <v>84</v>
      </c>
      <c r="U2" s="239" t="s">
        <v>52</v>
      </c>
      <c r="V2" s="239" t="s">
        <v>162</v>
      </c>
      <c r="W2" s="240" t="s">
        <v>6</v>
      </c>
      <c r="X2" s="240" t="s">
        <v>77</v>
      </c>
      <c r="Y2" s="240" t="s">
        <v>78</v>
      </c>
      <c r="Z2" s="243" t="s">
        <v>53</v>
      </c>
      <c r="AA2" s="241" t="s">
        <v>7</v>
      </c>
      <c r="AB2" s="241" t="s">
        <v>79</v>
      </c>
      <c r="AC2" s="229" t="s">
        <v>80</v>
      </c>
      <c r="AD2" s="241" t="s">
        <v>81</v>
      </c>
      <c r="AE2" s="240" t="s">
        <v>9</v>
      </c>
      <c r="AF2" s="239" t="s">
        <v>54</v>
      </c>
      <c r="AG2" s="239" t="s">
        <v>76</v>
      </c>
      <c r="AH2" s="244" t="s">
        <v>8</v>
      </c>
      <c r="AI2" s="249" t="s">
        <v>10</v>
      </c>
    </row>
    <row r="3" spans="1:35" s="7" customFormat="1" ht="47.25" customHeight="1" x14ac:dyDescent="0.2">
      <c r="A3" s="211" t="s">
        <v>11</v>
      </c>
      <c r="B3" s="149" t="s">
        <v>108</v>
      </c>
      <c r="C3" s="392">
        <v>0</v>
      </c>
      <c r="D3" s="393">
        <v>0</v>
      </c>
      <c r="E3" s="393">
        <v>1</v>
      </c>
      <c r="F3" s="393">
        <v>0</v>
      </c>
      <c r="G3" s="394">
        <v>0</v>
      </c>
      <c r="H3" s="394">
        <v>0</v>
      </c>
      <c r="I3" s="394">
        <v>0</v>
      </c>
      <c r="J3" s="395">
        <v>1</v>
      </c>
      <c r="K3" s="395">
        <v>1</v>
      </c>
      <c r="L3" s="396">
        <v>0</v>
      </c>
      <c r="M3" s="396">
        <v>1</v>
      </c>
      <c r="N3" s="396">
        <v>0</v>
      </c>
      <c r="O3" s="397">
        <v>0</v>
      </c>
      <c r="P3" s="398">
        <v>2</v>
      </c>
      <c r="Q3" s="398">
        <v>0</v>
      </c>
      <c r="R3" s="398">
        <v>0</v>
      </c>
      <c r="S3" s="398">
        <v>0</v>
      </c>
      <c r="T3" s="398">
        <v>3</v>
      </c>
      <c r="U3" s="399">
        <v>0</v>
      </c>
      <c r="V3" s="399">
        <v>0</v>
      </c>
      <c r="W3" s="400">
        <v>2</v>
      </c>
      <c r="X3" s="400">
        <v>0</v>
      </c>
      <c r="Y3" s="400">
        <v>0</v>
      </c>
      <c r="Z3" s="401">
        <v>1</v>
      </c>
      <c r="AA3" s="402">
        <v>0</v>
      </c>
      <c r="AB3" s="402">
        <v>0</v>
      </c>
      <c r="AC3" s="402">
        <v>0</v>
      </c>
      <c r="AD3" s="402">
        <v>0</v>
      </c>
      <c r="AE3" s="403">
        <v>0</v>
      </c>
      <c r="AF3" s="404">
        <v>0</v>
      </c>
      <c r="AG3" s="404">
        <v>0</v>
      </c>
      <c r="AH3" s="405">
        <v>3</v>
      </c>
      <c r="AI3" s="302">
        <f t="shared" ref="AI3:AI47" si="0">SUM(C3:AH3)</f>
        <v>15</v>
      </c>
    </row>
    <row r="4" spans="1:35" s="109" customFormat="1" ht="47.25" customHeight="1" x14ac:dyDescent="0.2">
      <c r="A4" s="211" t="s">
        <v>12</v>
      </c>
      <c r="B4" s="150" t="s">
        <v>108</v>
      </c>
      <c r="C4" s="392">
        <v>0</v>
      </c>
      <c r="D4" s="393">
        <v>0</v>
      </c>
      <c r="E4" s="393">
        <v>0</v>
      </c>
      <c r="F4" s="393">
        <v>0</v>
      </c>
      <c r="G4" s="394">
        <v>0</v>
      </c>
      <c r="H4" s="394">
        <v>0</v>
      </c>
      <c r="I4" s="394">
        <v>0</v>
      </c>
      <c r="J4" s="395">
        <v>0</v>
      </c>
      <c r="K4" s="395">
        <v>0</v>
      </c>
      <c r="L4" s="396">
        <v>0</v>
      </c>
      <c r="M4" s="396">
        <v>0</v>
      </c>
      <c r="N4" s="396">
        <v>0</v>
      </c>
      <c r="O4" s="397">
        <v>0</v>
      </c>
      <c r="P4" s="398">
        <v>0</v>
      </c>
      <c r="Q4" s="398">
        <v>0</v>
      </c>
      <c r="R4" s="398">
        <v>0</v>
      </c>
      <c r="S4" s="398">
        <v>0</v>
      </c>
      <c r="T4" s="398">
        <v>0</v>
      </c>
      <c r="U4" s="399">
        <v>0</v>
      </c>
      <c r="V4" s="399">
        <v>0</v>
      </c>
      <c r="W4" s="400">
        <v>0</v>
      </c>
      <c r="X4" s="400">
        <v>0</v>
      </c>
      <c r="Y4" s="400">
        <v>0</v>
      </c>
      <c r="Z4" s="401">
        <v>0</v>
      </c>
      <c r="AA4" s="402">
        <v>0</v>
      </c>
      <c r="AB4" s="402">
        <v>0</v>
      </c>
      <c r="AC4" s="402">
        <v>0</v>
      </c>
      <c r="AD4" s="402">
        <v>0</v>
      </c>
      <c r="AE4" s="403">
        <v>0</v>
      </c>
      <c r="AF4" s="404">
        <v>0</v>
      </c>
      <c r="AG4" s="404">
        <v>0</v>
      </c>
      <c r="AH4" s="405">
        <v>0</v>
      </c>
      <c r="AI4" s="302">
        <f t="shared" si="0"/>
        <v>0</v>
      </c>
    </row>
    <row r="5" spans="1:35" s="109" customFormat="1" ht="47.25" customHeight="1" x14ac:dyDescent="0.2">
      <c r="A5" s="212" t="s">
        <v>28</v>
      </c>
      <c r="B5" s="151" t="s">
        <v>109</v>
      </c>
      <c r="C5" s="392">
        <v>2</v>
      </c>
      <c r="D5" s="393">
        <v>2</v>
      </c>
      <c r="E5" s="393">
        <v>0</v>
      </c>
      <c r="F5" s="393">
        <v>1</v>
      </c>
      <c r="G5" s="394">
        <v>1</v>
      </c>
      <c r="H5" s="394">
        <v>0</v>
      </c>
      <c r="I5" s="394">
        <v>0</v>
      </c>
      <c r="J5" s="395">
        <v>5</v>
      </c>
      <c r="K5" s="395">
        <v>0</v>
      </c>
      <c r="L5" s="396">
        <v>0</v>
      </c>
      <c r="M5" s="396">
        <v>1</v>
      </c>
      <c r="N5" s="396">
        <v>0</v>
      </c>
      <c r="O5" s="397">
        <v>1</v>
      </c>
      <c r="P5" s="398">
        <v>2</v>
      </c>
      <c r="Q5" s="398">
        <v>2</v>
      </c>
      <c r="R5" s="398">
        <v>1</v>
      </c>
      <c r="S5" s="398">
        <v>0</v>
      </c>
      <c r="T5" s="398">
        <v>0</v>
      </c>
      <c r="U5" s="399">
        <v>2</v>
      </c>
      <c r="V5" s="399">
        <v>0</v>
      </c>
      <c r="W5" s="400">
        <v>2</v>
      </c>
      <c r="X5" s="400">
        <v>0</v>
      </c>
      <c r="Y5" s="400">
        <v>0</v>
      </c>
      <c r="Z5" s="401">
        <v>1</v>
      </c>
      <c r="AA5" s="402">
        <v>0</v>
      </c>
      <c r="AB5" s="402">
        <v>0</v>
      </c>
      <c r="AC5" s="402">
        <v>0</v>
      </c>
      <c r="AD5" s="402">
        <v>0</v>
      </c>
      <c r="AE5" s="403">
        <v>0</v>
      </c>
      <c r="AF5" s="404">
        <v>0</v>
      </c>
      <c r="AG5" s="404">
        <v>0</v>
      </c>
      <c r="AH5" s="405">
        <v>0</v>
      </c>
      <c r="AI5" s="302">
        <f t="shared" si="0"/>
        <v>23</v>
      </c>
    </row>
    <row r="6" spans="1:35" s="109" customFormat="1" ht="47.25" customHeight="1" x14ac:dyDescent="0.2">
      <c r="A6" s="211" t="s">
        <v>13</v>
      </c>
      <c r="B6" s="150" t="s">
        <v>108</v>
      </c>
      <c r="C6" s="392">
        <v>3</v>
      </c>
      <c r="D6" s="393">
        <v>6</v>
      </c>
      <c r="E6" s="393">
        <v>3</v>
      </c>
      <c r="F6" s="393">
        <v>1</v>
      </c>
      <c r="G6" s="394">
        <v>3</v>
      </c>
      <c r="H6" s="394">
        <v>0</v>
      </c>
      <c r="I6" s="394">
        <v>5</v>
      </c>
      <c r="J6" s="395">
        <v>2</v>
      </c>
      <c r="K6" s="395">
        <v>0</v>
      </c>
      <c r="L6" s="396">
        <v>2</v>
      </c>
      <c r="M6" s="396">
        <v>0</v>
      </c>
      <c r="N6" s="396">
        <v>0</v>
      </c>
      <c r="O6" s="397">
        <v>0</v>
      </c>
      <c r="P6" s="398">
        <v>1</v>
      </c>
      <c r="Q6" s="398">
        <v>3</v>
      </c>
      <c r="R6" s="398">
        <v>0</v>
      </c>
      <c r="S6" s="398">
        <v>0</v>
      </c>
      <c r="T6" s="398">
        <v>0</v>
      </c>
      <c r="U6" s="399">
        <v>0</v>
      </c>
      <c r="V6" s="399">
        <v>0</v>
      </c>
      <c r="W6" s="400">
        <v>0</v>
      </c>
      <c r="X6" s="400">
        <v>0</v>
      </c>
      <c r="Y6" s="400">
        <v>0</v>
      </c>
      <c r="Z6" s="401">
        <v>2</v>
      </c>
      <c r="AA6" s="402">
        <v>0</v>
      </c>
      <c r="AB6" s="402">
        <v>0</v>
      </c>
      <c r="AC6" s="402">
        <v>0</v>
      </c>
      <c r="AD6" s="402">
        <v>0</v>
      </c>
      <c r="AE6" s="403">
        <v>0</v>
      </c>
      <c r="AF6" s="404">
        <v>0</v>
      </c>
      <c r="AG6" s="404">
        <v>0</v>
      </c>
      <c r="AH6" s="405">
        <v>0</v>
      </c>
      <c r="AI6" s="302">
        <f t="shared" si="0"/>
        <v>31</v>
      </c>
    </row>
    <row r="7" spans="1:35" s="109" customFormat="1" ht="47.25" customHeight="1" x14ac:dyDescent="0.2">
      <c r="A7" s="213" t="s">
        <v>29</v>
      </c>
      <c r="B7" s="153" t="s">
        <v>110</v>
      </c>
      <c r="C7" s="392">
        <v>0</v>
      </c>
      <c r="D7" s="393">
        <v>0</v>
      </c>
      <c r="E7" s="393">
        <v>0</v>
      </c>
      <c r="F7" s="393">
        <v>0</v>
      </c>
      <c r="G7" s="394">
        <v>0</v>
      </c>
      <c r="H7" s="394">
        <v>0</v>
      </c>
      <c r="I7" s="394">
        <v>0</v>
      </c>
      <c r="J7" s="395">
        <v>0</v>
      </c>
      <c r="K7" s="395">
        <v>0</v>
      </c>
      <c r="L7" s="396">
        <v>0</v>
      </c>
      <c r="M7" s="396">
        <v>0</v>
      </c>
      <c r="N7" s="396">
        <v>0</v>
      </c>
      <c r="O7" s="397">
        <v>0</v>
      </c>
      <c r="P7" s="398">
        <v>0</v>
      </c>
      <c r="Q7" s="398">
        <v>0</v>
      </c>
      <c r="R7" s="398">
        <v>0</v>
      </c>
      <c r="S7" s="398">
        <v>0</v>
      </c>
      <c r="T7" s="398">
        <v>0</v>
      </c>
      <c r="U7" s="399">
        <v>0</v>
      </c>
      <c r="V7" s="399">
        <v>0</v>
      </c>
      <c r="W7" s="400">
        <v>0</v>
      </c>
      <c r="X7" s="400">
        <v>0</v>
      </c>
      <c r="Y7" s="400">
        <v>0</v>
      </c>
      <c r="Z7" s="401">
        <v>0</v>
      </c>
      <c r="AA7" s="402">
        <v>0</v>
      </c>
      <c r="AB7" s="402">
        <v>0</v>
      </c>
      <c r="AC7" s="402">
        <v>0</v>
      </c>
      <c r="AD7" s="402">
        <v>0</v>
      </c>
      <c r="AE7" s="403">
        <v>0</v>
      </c>
      <c r="AF7" s="404">
        <v>0</v>
      </c>
      <c r="AG7" s="404">
        <v>0</v>
      </c>
      <c r="AH7" s="405">
        <v>0</v>
      </c>
      <c r="AI7" s="302">
        <f t="shared" si="0"/>
        <v>0</v>
      </c>
    </row>
    <row r="8" spans="1:35" s="109" customFormat="1" ht="47.25" customHeight="1" x14ac:dyDescent="0.2">
      <c r="A8" s="211" t="s">
        <v>14</v>
      </c>
      <c r="B8" s="150" t="s">
        <v>111</v>
      </c>
      <c r="C8" s="392">
        <v>0</v>
      </c>
      <c r="D8" s="393">
        <v>0</v>
      </c>
      <c r="E8" s="393">
        <v>0</v>
      </c>
      <c r="F8" s="393">
        <v>0</v>
      </c>
      <c r="G8" s="394">
        <v>1</v>
      </c>
      <c r="H8" s="394">
        <v>0</v>
      </c>
      <c r="I8" s="394">
        <v>0</v>
      </c>
      <c r="J8" s="395">
        <v>1</v>
      </c>
      <c r="K8" s="395">
        <v>0</v>
      </c>
      <c r="L8" s="396">
        <v>0</v>
      </c>
      <c r="M8" s="396">
        <v>0</v>
      </c>
      <c r="N8" s="396">
        <v>0</v>
      </c>
      <c r="O8" s="397">
        <v>1</v>
      </c>
      <c r="P8" s="398">
        <v>0</v>
      </c>
      <c r="Q8" s="398">
        <v>0</v>
      </c>
      <c r="R8" s="398">
        <v>0</v>
      </c>
      <c r="S8" s="398">
        <v>0</v>
      </c>
      <c r="T8" s="398">
        <v>0</v>
      </c>
      <c r="U8" s="399">
        <v>0</v>
      </c>
      <c r="V8" s="399">
        <v>0</v>
      </c>
      <c r="W8" s="400">
        <v>1</v>
      </c>
      <c r="X8" s="400">
        <v>0</v>
      </c>
      <c r="Y8" s="400">
        <v>0</v>
      </c>
      <c r="Z8" s="401">
        <v>1</v>
      </c>
      <c r="AA8" s="402">
        <v>2</v>
      </c>
      <c r="AB8" s="402">
        <v>0</v>
      </c>
      <c r="AC8" s="402">
        <v>0</v>
      </c>
      <c r="AD8" s="402">
        <v>0</v>
      </c>
      <c r="AE8" s="403">
        <v>0</v>
      </c>
      <c r="AF8" s="404">
        <v>0</v>
      </c>
      <c r="AG8" s="404">
        <v>0</v>
      </c>
      <c r="AH8" s="405">
        <v>2</v>
      </c>
      <c r="AI8" s="302">
        <f t="shared" si="0"/>
        <v>9</v>
      </c>
    </row>
    <row r="9" spans="1:35" s="7" customFormat="1" ht="47.25" customHeight="1" x14ac:dyDescent="0.2">
      <c r="A9" s="211" t="s">
        <v>15</v>
      </c>
      <c r="B9" s="150" t="s">
        <v>108</v>
      </c>
      <c r="C9" s="392">
        <v>0</v>
      </c>
      <c r="D9" s="393">
        <v>1</v>
      </c>
      <c r="E9" s="393">
        <v>2</v>
      </c>
      <c r="F9" s="393">
        <v>1</v>
      </c>
      <c r="G9" s="394">
        <v>2</v>
      </c>
      <c r="H9" s="394">
        <v>0</v>
      </c>
      <c r="I9" s="394">
        <v>2</v>
      </c>
      <c r="J9" s="395">
        <v>0</v>
      </c>
      <c r="K9" s="395">
        <v>0</v>
      </c>
      <c r="L9" s="396">
        <v>2</v>
      </c>
      <c r="M9" s="396">
        <v>0</v>
      </c>
      <c r="N9" s="396">
        <v>0</v>
      </c>
      <c r="O9" s="397">
        <v>1</v>
      </c>
      <c r="P9" s="398">
        <v>0</v>
      </c>
      <c r="Q9" s="398">
        <v>0</v>
      </c>
      <c r="R9" s="398">
        <v>0</v>
      </c>
      <c r="S9" s="398">
        <v>0</v>
      </c>
      <c r="T9" s="398">
        <v>1</v>
      </c>
      <c r="U9" s="399">
        <v>4</v>
      </c>
      <c r="V9" s="399">
        <v>0</v>
      </c>
      <c r="W9" s="400">
        <v>5</v>
      </c>
      <c r="X9" s="400">
        <v>0</v>
      </c>
      <c r="Y9" s="400">
        <v>0</v>
      </c>
      <c r="Z9" s="401">
        <v>8</v>
      </c>
      <c r="AA9" s="402">
        <v>0</v>
      </c>
      <c r="AB9" s="402">
        <v>0</v>
      </c>
      <c r="AC9" s="402">
        <v>0</v>
      </c>
      <c r="AD9" s="402">
        <v>3</v>
      </c>
      <c r="AE9" s="403">
        <v>0</v>
      </c>
      <c r="AF9" s="404">
        <v>0</v>
      </c>
      <c r="AG9" s="404">
        <v>0</v>
      </c>
      <c r="AH9" s="405">
        <v>0</v>
      </c>
      <c r="AI9" s="302">
        <f t="shared" si="0"/>
        <v>32</v>
      </c>
    </row>
    <row r="10" spans="1:35" s="109" customFormat="1" ht="47.25" customHeight="1" x14ac:dyDescent="0.2">
      <c r="A10" s="211" t="s">
        <v>30</v>
      </c>
      <c r="B10" s="150" t="s">
        <v>111</v>
      </c>
      <c r="C10" s="392">
        <v>0</v>
      </c>
      <c r="D10" s="393">
        <v>0</v>
      </c>
      <c r="E10" s="393">
        <v>0</v>
      </c>
      <c r="F10" s="393">
        <v>0</v>
      </c>
      <c r="G10" s="394">
        <v>0</v>
      </c>
      <c r="H10" s="394">
        <v>0</v>
      </c>
      <c r="I10" s="394">
        <v>0</v>
      </c>
      <c r="J10" s="395">
        <v>0</v>
      </c>
      <c r="K10" s="395">
        <v>0</v>
      </c>
      <c r="L10" s="396">
        <v>0</v>
      </c>
      <c r="M10" s="396">
        <v>0</v>
      </c>
      <c r="N10" s="396">
        <v>0</v>
      </c>
      <c r="O10" s="397">
        <v>0</v>
      </c>
      <c r="P10" s="398">
        <v>0</v>
      </c>
      <c r="Q10" s="398">
        <v>1</v>
      </c>
      <c r="R10" s="398">
        <v>0</v>
      </c>
      <c r="S10" s="398">
        <v>0</v>
      </c>
      <c r="T10" s="398">
        <v>0</v>
      </c>
      <c r="U10" s="399">
        <v>0</v>
      </c>
      <c r="V10" s="399">
        <v>0</v>
      </c>
      <c r="W10" s="400">
        <v>0</v>
      </c>
      <c r="X10" s="400">
        <v>0</v>
      </c>
      <c r="Y10" s="400">
        <v>0</v>
      </c>
      <c r="Z10" s="401">
        <v>0</v>
      </c>
      <c r="AA10" s="402">
        <v>0</v>
      </c>
      <c r="AB10" s="402">
        <v>0</v>
      </c>
      <c r="AC10" s="402">
        <v>0</v>
      </c>
      <c r="AD10" s="402">
        <v>0</v>
      </c>
      <c r="AE10" s="403">
        <v>0</v>
      </c>
      <c r="AF10" s="404">
        <v>1</v>
      </c>
      <c r="AG10" s="404">
        <v>0</v>
      </c>
      <c r="AH10" s="405">
        <v>0</v>
      </c>
      <c r="AI10" s="302">
        <f t="shared" si="0"/>
        <v>2</v>
      </c>
    </row>
    <row r="11" spans="1:35" s="109" customFormat="1" ht="47.25" customHeight="1" x14ac:dyDescent="0.25">
      <c r="A11" s="214" t="s">
        <v>31</v>
      </c>
      <c r="B11" s="154" t="s">
        <v>112</v>
      </c>
      <c r="C11" s="406">
        <v>0</v>
      </c>
      <c r="D11" s="393">
        <v>0</v>
      </c>
      <c r="E11" s="393">
        <v>0</v>
      </c>
      <c r="F11" s="393">
        <v>0</v>
      </c>
      <c r="G11" s="394">
        <v>0</v>
      </c>
      <c r="H11" s="394">
        <v>0</v>
      </c>
      <c r="I11" s="394">
        <v>1</v>
      </c>
      <c r="J11" s="395">
        <v>0</v>
      </c>
      <c r="K11" s="395">
        <v>0</v>
      </c>
      <c r="L11" s="396">
        <v>0</v>
      </c>
      <c r="M11" s="396">
        <v>0</v>
      </c>
      <c r="N11" s="396">
        <v>0</v>
      </c>
      <c r="O11" s="397">
        <v>0</v>
      </c>
      <c r="P11" s="398">
        <v>0</v>
      </c>
      <c r="Q11" s="398">
        <v>0</v>
      </c>
      <c r="R11" s="398">
        <v>0</v>
      </c>
      <c r="S11" s="398">
        <v>0</v>
      </c>
      <c r="T11" s="398">
        <v>0</v>
      </c>
      <c r="U11" s="399">
        <v>0</v>
      </c>
      <c r="V11" s="399">
        <v>0</v>
      </c>
      <c r="W11" s="400">
        <v>0</v>
      </c>
      <c r="X11" s="400">
        <v>0</v>
      </c>
      <c r="Y11" s="400">
        <v>0</v>
      </c>
      <c r="Z11" s="401">
        <v>0</v>
      </c>
      <c r="AA11" s="402">
        <v>0</v>
      </c>
      <c r="AB11" s="402">
        <v>0</v>
      </c>
      <c r="AC11" s="402">
        <v>0</v>
      </c>
      <c r="AD11" s="402">
        <v>0</v>
      </c>
      <c r="AE11" s="403">
        <v>0</v>
      </c>
      <c r="AF11" s="404">
        <v>1</v>
      </c>
      <c r="AG11" s="404">
        <v>0</v>
      </c>
      <c r="AH11" s="405">
        <v>0</v>
      </c>
      <c r="AI11" s="302">
        <f t="shared" si="0"/>
        <v>2</v>
      </c>
    </row>
    <row r="12" spans="1:35" s="109" customFormat="1" ht="47.25" customHeight="1" x14ac:dyDescent="0.2">
      <c r="A12" s="213" t="s">
        <v>32</v>
      </c>
      <c r="B12" s="153" t="s">
        <v>110</v>
      </c>
      <c r="C12" s="392">
        <v>0</v>
      </c>
      <c r="D12" s="393">
        <v>0</v>
      </c>
      <c r="E12" s="393">
        <v>0</v>
      </c>
      <c r="F12" s="393">
        <v>0</v>
      </c>
      <c r="G12" s="394">
        <v>0</v>
      </c>
      <c r="H12" s="394">
        <v>0</v>
      </c>
      <c r="I12" s="394">
        <v>0</v>
      </c>
      <c r="J12" s="395">
        <v>0</v>
      </c>
      <c r="K12" s="395">
        <v>0</v>
      </c>
      <c r="L12" s="396">
        <v>0</v>
      </c>
      <c r="M12" s="396">
        <v>0</v>
      </c>
      <c r="N12" s="396">
        <v>0</v>
      </c>
      <c r="O12" s="397">
        <v>0</v>
      </c>
      <c r="P12" s="398">
        <v>0</v>
      </c>
      <c r="Q12" s="398">
        <v>0</v>
      </c>
      <c r="R12" s="398">
        <v>0</v>
      </c>
      <c r="S12" s="398">
        <v>0</v>
      </c>
      <c r="T12" s="398">
        <v>0</v>
      </c>
      <c r="U12" s="399">
        <v>0</v>
      </c>
      <c r="V12" s="399">
        <v>0</v>
      </c>
      <c r="W12" s="400">
        <v>0</v>
      </c>
      <c r="X12" s="400">
        <v>0</v>
      </c>
      <c r="Y12" s="400">
        <v>0</v>
      </c>
      <c r="Z12" s="401">
        <v>0</v>
      </c>
      <c r="AA12" s="402">
        <v>0</v>
      </c>
      <c r="AB12" s="402">
        <v>0</v>
      </c>
      <c r="AC12" s="402">
        <v>0</v>
      </c>
      <c r="AD12" s="402">
        <v>0</v>
      </c>
      <c r="AE12" s="403">
        <v>0</v>
      </c>
      <c r="AF12" s="404">
        <v>0</v>
      </c>
      <c r="AG12" s="404">
        <v>0</v>
      </c>
      <c r="AH12" s="405">
        <v>0</v>
      </c>
      <c r="AI12" s="302">
        <f t="shared" si="0"/>
        <v>0</v>
      </c>
    </row>
    <row r="13" spans="1:35" s="109" customFormat="1" ht="47.25" customHeight="1" x14ac:dyDescent="0.2">
      <c r="A13" s="211" t="s">
        <v>16</v>
      </c>
      <c r="B13" s="150" t="s">
        <v>108</v>
      </c>
      <c r="C13" s="392">
        <v>0</v>
      </c>
      <c r="D13" s="393">
        <v>3</v>
      </c>
      <c r="E13" s="393">
        <v>0</v>
      </c>
      <c r="F13" s="393">
        <v>0</v>
      </c>
      <c r="G13" s="394">
        <v>1</v>
      </c>
      <c r="H13" s="394">
        <v>0</v>
      </c>
      <c r="I13" s="394">
        <v>2</v>
      </c>
      <c r="J13" s="395">
        <v>1</v>
      </c>
      <c r="K13" s="395">
        <v>4</v>
      </c>
      <c r="L13" s="396">
        <v>3</v>
      </c>
      <c r="M13" s="396">
        <v>4</v>
      </c>
      <c r="N13" s="396">
        <v>0</v>
      </c>
      <c r="O13" s="397">
        <v>0</v>
      </c>
      <c r="P13" s="398">
        <v>2</v>
      </c>
      <c r="Q13" s="398">
        <v>1</v>
      </c>
      <c r="R13" s="398">
        <v>0</v>
      </c>
      <c r="S13" s="398">
        <v>0</v>
      </c>
      <c r="T13" s="398">
        <v>0</v>
      </c>
      <c r="U13" s="399">
        <v>4</v>
      </c>
      <c r="V13" s="399">
        <v>0</v>
      </c>
      <c r="W13" s="400">
        <v>0</v>
      </c>
      <c r="X13" s="400">
        <v>1</v>
      </c>
      <c r="Y13" s="400">
        <v>2</v>
      </c>
      <c r="Z13" s="401">
        <v>13</v>
      </c>
      <c r="AA13" s="402">
        <v>0</v>
      </c>
      <c r="AB13" s="402">
        <v>0</v>
      </c>
      <c r="AC13" s="402">
        <v>0</v>
      </c>
      <c r="AD13" s="402">
        <v>0</v>
      </c>
      <c r="AE13" s="403">
        <v>0</v>
      </c>
      <c r="AF13" s="404">
        <v>1</v>
      </c>
      <c r="AG13" s="404">
        <v>0</v>
      </c>
      <c r="AH13" s="405">
        <v>0</v>
      </c>
      <c r="AI13" s="302">
        <f t="shared" si="0"/>
        <v>42</v>
      </c>
    </row>
    <row r="14" spans="1:35" s="109" customFormat="1" ht="47.25" customHeight="1" x14ac:dyDescent="0.2">
      <c r="A14" s="211" t="s">
        <v>17</v>
      </c>
      <c r="B14" s="150" t="s">
        <v>111</v>
      </c>
      <c r="C14" s="392">
        <v>0</v>
      </c>
      <c r="D14" s="393">
        <v>2</v>
      </c>
      <c r="E14" s="393">
        <v>0</v>
      </c>
      <c r="F14" s="393">
        <v>0</v>
      </c>
      <c r="G14" s="394">
        <v>0</v>
      </c>
      <c r="H14" s="394">
        <v>0</v>
      </c>
      <c r="I14" s="394">
        <v>0</v>
      </c>
      <c r="J14" s="395">
        <v>1</v>
      </c>
      <c r="K14" s="395">
        <v>0</v>
      </c>
      <c r="L14" s="396">
        <v>0</v>
      </c>
      <c r="M14" s="396">
        <v>0</v>
      </c>
      <c r="N14" s="396">
        <v>0</v>
      </c>
      <c r="O14" s="397">
        <v>0</v>
      </c>
      <c r="P14" s="398">
        <v>0</v>
      </c>
      <c r="Q14" s="398">
        <v>0</v>
      </c>
      <c r="R14" s="398">
        <v>0</v>
      </c>
      <c r="S14" s="398">
        <v>0</v>
      </c>
      <c r="T14" s="398">
        <v>0</v>
      </c>
      <c r="U14" s="399">
        <v>0</v>
      </c>
      <c r="V14" s="399">
        <v>0</v>
      </c>
      <c r="W14" s="400">
        <v>0</v>
      </c>
      <c r="X14" s="400">
        <v>0</v>
      </c>
      <c r="Y14" s="400">
        <v>0</v>
      </c>
      <c r="Z14" s="401">
        <v>0</v>
      </c>
      <c r="AA14" s="402">
        <v>0</v>
      </c>
      <c r="AB14" s="402">
        <v>0</v>
      </c>
      <c r="AC14" s="402">
        <v>0</v>
      </c>
      <c r="AD14" s="402">
        <v>0</v>
      </c>
      <c r="AE14" s="403">
        <v>0</v>
      </c>
      <c r="AF14" s="404">
        <v>0</v>
      </c>
      <c r="AG14" s="404">
        <v>0</v>
      </c>
      <c r="AH14" s="405">
        <v>0</v>
      </c>
      <c r="AI14" s="302">
        <f t="shared" si="0"/>
        <v>3</v>
      </c>
    </row>
    <row r="15" spans="1:35" s="109" customFormat="1" ht="47.25" customHeight="1" x14ac:dyDescent="0.2">
      <c r="A15" s="214" t="s">
        <v>63</v>
      </c>
      <c r="B15" s="155" t="s">
        <v>108</v>
      </c>
      <c r="C15" s="406">
        <v>2</v>
      </c>
      <c r="D15" s="393">
        <v>1</v>
      </c>
      <c r="E15" s="393">
        <v>0</v>
      </c>
      <c r="F15" s="393">
        <v>1</v>
      </c>
      <c r="G15" s="394">
        <v>3</v>
      </c>
      <c r="H15" s="394">
        <v>0</v>
      </c>
      <c r="I15" s="394">
        <v>0</v>
      </c>
      <c r="J15" s="395">
        <v>2</v>
      </c>
      <c r="K15" s="395">
        <v>0</v>
      </c>
      <c r="L15" s="396">
        <v>0</v>
      </c>
      <c r="M15" s="396">
        <v>1</v>
      </c>
      <c r="N15" s="396">
        <v>0</v>
      </c>
      <c r="O15" s="397">
        <v>0</v>
      </c>
      <c r="P15" s="398">
        <v>1</v>
      </c>
      <c r="Q15" s="398">
        <v>2</v>
      </c>
      <c r="R15" s="398">
        <v>0</v>
      </c>
      <c r="S15" s="398">
        <v>0</v>
      </c>
      <c r="T15" s="398">
        <v>0</v>
      </c>
      <c r="U15" s="399">
        <v>1</v>
      </c>
      <c r="V15" s="399">
        <v>0</v>
      </c>
      <c r="W15" s="400">
        <v>2</v>
      </c>
      <c r="X15" s="400">
        <v>0</v>
      </c>
      <c r="Y15" s="400">
        <v>0</v>
      </c>
      <c r="Z15" s="401">
        <v>0</v>
      </c>
      <c r="AA15" s="402">
        <v>0</v>
      </c>
      <c r="AB15" s="402">
        <v>0</v>
      </c>
      <c r="AC15" s="402">
        <v>0</v>
      </c>
      <c r="AD15" s="402">
        <v>1</v>
      </c>
      <c r="AE15" s="403">
        <v>0</v>
      </c>
      <c r="AF15" s="404">
        <v>2</v>
      </c>
      <c r="AG15" s="404">
        <v>0</v>
      </c>
      <c r="AH15" s="405">
        <v>0</v>
      </c>
      <c r="AI15" s="302">
        <f t="shared" si="0"/>
        <v>19</v>
      </c>
    </row>
    <row r="16" spans="1:35" s="109" customFormat="1" ht="47.25" customHeight="1" x14ac:dyDescent="0.2">
      <c r="A16" s="211" t="s">
        <v>18</v>
      </c>
      <c r="B16" s="150" t="s">
        <v>108</v>
      </c>
      <c r="C16" s="392">
        <v>0</v>
      </c>
      <c r="D16" s="393">
        <v>2</v>
      </c>
      <c r="E16" s="393">
        <v>0</v>
      </c>
      <c r="F16" s="393">
        <v>1</v>
      </c>
      <c r="G16" s="394">
        <v>0</v>
      </c>
      <c r="H16" s="394">
        <v>0</v>
      </c>
      <c r="I16" s="394">
        <v>0</v>
      </c>
      <c r="J16" s="395">
        <v>2</v>
      </c>
      <c r="K16" s="395">
        <v>0</v>
      </c>
      <c r="L16" s="396">
        <v>1</v>
      </c>
      <c r="M16" s="396">
        <v>0</v>
      </c>
      <c r="N16" s="396">
        <v>0</v>
      </c>
      <c r="O16" s="397">
        <v>0</v>
      </c>
      <c r="P16" s="398">
        <v>2</v>
      </c>
      <c r="Q16" s="398">
        <v>2</v>
      </c>
      <c r="R16" s="398">
        <v>0</v>
      </c>
      <c r="S16" s="398">
        <v>0</v>
      </c>
      <c r="T16" s="398">
        <v>2</v>
      </c>
      <c r="U16" s="399">
        <v>0</v>
      </c>
      <c r="V16" s="399">
        <v>0</v>
      </c>
      <c r="W16" s="400">
        <v>0</v>
      </c>
      <c r="X16" s="400">
        <v>0</v>
      </c>
      <c r="Y16" s="400">
        <v>0</v>
      </c>
      <c r="Z16" s="401">
        <v>3</v>
      </c>
      <c r="AA16" s="402">
        <v>1</v>
      </c>
      <c r="AB16" s="402">
        <v>0</v>
      </c>
      <c r="AC16" s="402">
        <v>0</v>
      </c>
      <c r="AD16" s="402">
        <v>0</v>
      </c>
      <c r="AE16" s="403">
        <v>0</v>
      </c>
      <c r="AF16" s="404">
        <v>1</v>
      </c>
      <c r="AG16" s="404">
        <v>1</v>
      </c>
      <c r="AH16" s="405">
        <v>11</v>
      </c>
      <c r="AI16" s="302">
        <f t="shared" si="0"/>
        <v>29</v>
      </c>
    </row>
    <row r="17" spans="1:35" s="109" customFormat="1" ht="47.25" customHeight="1" x14ac:dyDescent="0.2">
      <c r="A17" s="211" t="s">
        <v>33</v>
      </c>
      <c r="B17" s="150" t="s">
        <v>108</v>
      </c>
      <c r="C17" s="392">
        <v>0</v>
      </c>
      <c r="D17" s="393">
        <v>0</v>
      </c>
      <c r="E17" s="393">
        <v>0</v>
      </c>
      <c r="F17" s="393">
        <v>0</v>
      </c>
      <c r="G17" s="394">
        <v>0</v>
      </c>
      <c r="H17" s="394">
        <v>0</v>
      </c>
      <c r="I17" s="394">
        <v>0</v>
      </c>
      <c r="J17" s="395">
        <v>0</v>
      </c>
      <c r="K17" s="395">
        <v>0</v>
      </c>
      <c r="L17" s="396">
        <v>0</v>
      </c>
      <c r="M17" s="396">
        <v>0</v>
      </c>
      <c r="N17" s="396">
        <v>0</v>
      </c>
      <c r="O17" s="397">
        <v>0</v>
      </c>
      <c r="P17" s="398">
        <v>0</v>
      </c>
      <c r="Q17" s="398">
        <v>0</v>
      </c>
      <c r="R17" s="398">
        <v>0</v>
      </c>
      <c r="S17" s="398">
        <v>0</v>
      </c>
      <c r="T17" s="398">
        <v>0</v>
      </c>
      <c r="U17" s="399">
        <v>0</v>
      </c>
      <c r="V17" s="399">
        <v>0</v>
      </c>
      <c r="W17" s="400">
        <v>0</v>
      </c>
      <c r="X17" s="400">
        <v>0</v>
      </c>
      <c r="Y17" s="400">
        <v>0</v>
      </c>
      <c r="Z17" s="401">
        <v>0</v>
      </c>
      <c r="AA17" s="402">
        <v>1</v>
      </c>
      <c r="AB17" s="402">
        <v>0</v>
      </c>
      <c r="AC17" s="402">
        <v>0</v>
      </c>
      <c r="AD17" s="402">
        <v>0</v>
      </c>
      <c r="AE17" s="403">
        <v>1</v>
      </c>
      <c r="AF17" s="404">
        <v>0</v>
      </c>
      <c r="AG17" s="404">
        <v>0</v>
      </c>
      <c r="AH17" s="405">
        <v>0</v>
      </c>
      <c r="AI17" s="302">
        <f t="shared" si="0"/>
        <v>2</v>
      </c>
    </row>
    <row r="18" spans="1:35" s="109" customFormat="1" ht="47.25" customHeight="1" x14ac:dyDescent="0.2">
      <c r="A18" s="214" t="s">
        <v>34</v>
      </c>
      <c r="B18" s="155" t="s">
        <v>108</v>
      </c>
      <c r="C18" s="406">
        <v>0</v>
      </c>
      <c r="D18" s="393">
        <v>0</v>
      </c>
      <c r="E18" s="393">
        <v>0</v>
      </c>
      <c r="F18" s="393">
        <v>0</v>
      </c>
      <c r="G18" s="394">
        <v>0</v>
      </c>
      <c r="H18" s="394">
        <v>0</v>
      </c>
      <c r="I18" s="394">
        <v>0</v>
      </c>
      <c r="J18" s="395">
        <v>0</v>
      </c>
      <c r="K18" s="395">
        <v>0</v>
      </c>
      <c r="L18" s="396">
        <v>0</v>
      </c>
      <c r="M18" s="396">
        <v>0</v>
      </c>
      <c r="N18" s="396">
        <v>0</v>
      </c>
      <c r="O18" s="397">
        <v>0</v>
      </c>
      <c r="P18" s="398">
        <v>0</v>
      </c>
      <c r="Q18" s="398">
        <v>0</v>
      </c>
      <c r="R18" s="398">
        <v>0</v>
      </c>
      <c r="S18" s="398">
        <v>0</v>
      </c>
      <c r="T18" s="398">
        <v>0</v>
      </c>
      <c r="U18" s="399">
        <v>0</v>
      </c>
      <c r="V18" s="399">
        <v>0</v>
      </c>
      <c r="W18" s="400">
        <v>0</v>
      </c>
      <c r="X18" s="400">
        <v>0</v>
      </c>
      <c r="Y18" s="400">
        <v>0</v>
      </c>
      <c r="Z18" s="401">
        <v>0</v>
      </c>
      <c r="AA18" s="402">
        <v>0</v>
      </c>
      <c r="AB18" s="402">
        <v>0</v>
      </c>
      <c r="AC18" s="402">
        <v>0</v>
      </c>
      <c r="AD18" s="402">
        <v>0</v>
      </c>
      <c r="AE18" s="403">
        <v>0</v>
      </c>
      <c r="AF18" s="404">
        <v>0</v>
      </c>
      <c r="AG18" s="404">
        <v>0</v>
      </c>
      <c r="AH18" s="405">
        <v>0</v>
      </c>
      <c r="AI18" s="302">
        <f t="shared" si="0"/>
        <v>0</v>
      </c>
    </row>
    <row r="19" spans="1:35" s="109" customFormat="1" ht="47.25" customHeight="1" x14ac:dyDescent="0.2">
      <c r="A19" s="213" t="s">
        <v>35</v>
      </c>
      <c r="B19" s="153" t="s">
        <v>110</v>
      </c>
      <c r="C19" s="392">
        <v>0</v>
      </c>
      <c r="D19" s="393">
        <v>0</v>
      </c>
      <c r="E19" s="393">
        <v>0</v>
      </c>
      <c r="F19" s="393">
        <v>1</v>
      </c>
      <c r="G19" s="394">
        <v>0</v>
      </c>
      <c r="H19" s="394">
        <v>0</v>
      </c>
      <c r="I19" s="394">
        <v>0</v>
      </c>
      <c r="J19" s="395">
        <v>0</v>
      </c>
      <c r="K19" s="395">
        <v>0</v>
      </c>
      <c r="L19" s="396">
        <v>0</v>
      </c>
      <c r="M19" s="396">
        <v>0</v>
      </c>
      <c r="N19" s="396">
        <v>0</v>
      </c>
      <c r="O19" s="397">
        <v>0</v>
      </c>
      <c r="P19" s="398">
        <v>0</v>
      </c>
      <c r="Q19" s="398">
        <v>0</v>
      </c>
      <c r="R19" s="398">
        <v>0</v>
      </c>
      <c r="S19" s="398">
        <v>0</v>
      </c>
      <c r="T19" s="398">
        <v>2</v>
      </c>
      <c r="U19" s="399">
        <v>1</v>
      </c>
      <c r="V19" s="399">
        <v>0</v>
      </c>
      <c r="W19" s="400">
        <v>0</v>
      </c>
      <c r="X19" s="400">
        <v>0</v>
      </c>
      <c r="Y19" s="400">
        <v>0</v>
      </c>
      <c r="Z19" s="401">
        <v>0</v>
      </c>
      <c r="AA19" s="402">
        <v>0</v>
      </c>
      <c r="AB19" s="402">
        <v>0</v>
      </c>
      <c r="AC19" s="402">
        <v>0</v>
      </c>
      <c r="AD19" s="402">
        <v>0</v>
      </c>
      <c r="AE19" s="403">
        <v>0</v>
      </c>
      <c r="AF19" s="404">
        <v>0</v>
      </c>
      <c r="AG19" s="404">
        <v>0</v>
      </c>
      <c r="AH19" s="405">
        <v>0</v>
      </c>
      <c r="AI19" s="302">
        <f t="shared" si="0"/>
        <v>4</v>
      </c>
    </row>
    <row r="20" spans="1:35" s="109" customFormat="1" ht="47.25" customHeight="1" x14ac:dyDescent="0.2">
      <c r="A20" s="215" t="s">
        <v>36</v>
      </c>
      <c r="B20" s="156" t="s">
        <v>110</v>
      </c>
      <c r="C20" s="406">
        <v>0</v>
      </c>
      <c r="D20" s="393">
        <v>0</v>
      </c>
      <c r="E20" s="393">
        <v>0</v>
      </c>
      <c r="F20" s="393">
        <v>0</v>
      </c>
      <c r="G20" s="394">
        <v>0</v>
      </c>
      <c r="H20" s="394">
        <v>0</v>
      </c>
      <c r="I20" s="394">
        <v>0</v>
      </c>
      <c r="J20" s="395">
        <v>0</v>
      </c>
      <c r="K20" s="395">
        <v>0</v>
      </c>
      <c r="L20" s="396">
        <v>0</v>
      </c>
      <c r="M20" s="396">
        <v>0</v>
      </c>
      <c r="N20" s="396">
        <v>0</v>
      </c>
      <c r="O20" s="397">
        <v>0</v>
      </c>
      <c r="P20" s="398">
        <v>0</v>
      </c>
      <c r="Q20" s="398">
        <v>0</v>
      </c>
      <c r="R20" s="398">
        <v>0</v>
      </c>
      <c r="S20" s="398">
        <v>0</v>
      </c>
      <c r="T20" s="398">
        <v>0</v>
      </c>
      <c r="U20" s="399">
        <v>0</v>
      </c>
      <c r="V20" s="399">
        <v>0</v>
      </c>
      <c r="W20" s="400">
        <v>0</v>
      </c>
      <c r="X20" s="400">
        <v>0</v>
      </c>
      <c r="Y20" s="400">
        <v>0</v>
      </c>
      <c r="Z20" s="401">
        <v>0</v>
      </c>
      <c r="AA20" s="402">
        <v>0</v>
      </c>
      <c r="AB20" s="402">
        <v>0</v>
      </c>
      <c r="AC20" s="402">
        <v>0</v>
      </c>
      <c r="AD20" s="402">
        <v>0</v>
      </c>
      <c r="AE20" s="403">
        <v>0</v>
      </c>
      <c r="AF20" s="404">
        <v>0</v>
      </c>
      <c r="AG20" s="404">
        <v>0</v>
      </c>
      <c r="AH20" s="405">
        <v>0</v>
      </c>
      <c r="AI20" s="302">
        <f t="shared" si="0"/>
        <v>0</v>
      </c>
    </row>
    <row r="21" spans="1:35" s="7" customFormat="1" ht="47.25" customHeight="1" x14ac:dyDescent="0.2">
      <c r="A21" s="216" t="s">
        <v>37</v>
      </c>
      <c r="B21" s="157" t="s">
        <v>113</v>
      </c>
      <c r="C21" s="392">
        <v>0</v>
      </c>
      <c r="D21" s="393">
        <v>0</v>
      </c>
      <c r="E21" s="393">
        <v>0</v>
      </c>
      <c r="F21" s="393">
        <v>0</v>
      </c>
      <c r="G21" s="394">
        <v>0</v>
      </c>
      <c r="H21" s="394">
        <v>0</v>
      </c>
      <c r="I21" s="394">
        <v>0</v>
      </c>
      <c r="J21" s="395">
        <v>0</v>
      </c>
      <c r="K21" s="395">
        <v>0</v>
      </c>
      <c r="L21" s="396">
        <v>0</v>
      </c>
      <c r="M21" s="396">
        <v>0</v>
      </c>
      <c r="N21" s="396">
        <v>0</v>
      </c>
      <c r="O21" s="397">
        <v>0</v>
      </c>
      <c r="P21" s="398">
        <v>0</v>
      </c>
      <c r="Q21" s="398">
        <v>0</v>
      </c>
      <c r="R21" s="398">
        <v>0</v>
      </c>
      <c r="S21" s="398">
        <v>0</v>
      </c>
      <c r="T21" s="398">
        <v>0</v>
      </c>
      <c r="U21" s="399">
        <v>0</v>
      </c>
      <c r="V21" s="399">
        <v>0</v>
      </c>
      <c r="W21" s="400">
        <v>0</v>
      </c>
      <c r="X21" s="400">
        <v>0</v>
      </c>
      <c r="Y21" s="400">
        <v>0</v>
      </c>
      <c r="Z21" s="401">
        <v>0</v>
      </c>
      <c r="AA21" s="402">
        <v>0</v>
      </c>
      <c r="AB21" s="402">
        <v>0</v>
      </c>
      <c r="AC21" s="402">
        <v>0</v>
      </c>
      <c r="AD21" s="402">
        <v>0</v>
      </c>
      <c r="AE21" s="403">
        <v>0</v>
      </c>
      <c r="AF21" s="404">
        <v>0</v>
      </c>
      <c r="AG21" s="404">
        <v>0</v>
      </c>
      <c r="AH21" s="405">
        <v>0</v>
      </c>
      <c r="AI21" s="302">
        <f t="shared" si="0"/>
        <v>0</v>
      </c>
    </row>
    <row r="22" spans="1:35" s="7" customFormat="1" ht="47.25" customHeight="1" x14ac:dyDescent="0.2">
      <c r="A22" s="211" t="s">
        <v>38</v>
      </c>
      <c r="B22" s="150" t="s">
        <v>110</v>
      </c>
      <c r="C22" s="392">
        <v>0</v>
      </c>
      <c r="D22" s="393">
        <v>0</v>
      </c>
      <c r="E22" s="393">
        <v>0</v>
      </c>
      <c r="F22" s="393">
        <v>0</v>
      </c>
      <c r="G22" s="394">
        <v>0</v>
      </c>
      <c r="H22" s="394">
        <v>0</v>
      </c>
      <c r="I22" s="394">
        <v>0</v>
      </c>
      <c r="J22" s="395">
        <v>0</v>
      </c>
      <c r="K22" s="395">
        <v>0</v>
      </c>
      <c r="L22" s="396">
        <v>0</v>
      </c>
      <c r="M22" s="396">
        <v>0</v>
      </c>
      <c r="N22" s="396">
        <v>0</v>
      </c>
      <c r="O22" s="397">
        <v>0</v>
      </c>
      <c r="P22" s="398">
        <v>0</v>
      </c>
      <c r="Q22" s="398">
        <v>0</v>
      </c>
      <c r="R22" s="398">
        <v>0</v>
      </c>
      <c r="S22" s="398">
        <v>0</v>
      </c>
      <c r="T22" s="398">
        <v>0</v>
      </c>
      <c r="U22" s="399">
        <v>0</v>
      </c>
      <c r="V22" s="399">
        <v>0</v>
      </c>
      <c r="W22" s="400">
        <v>0</v>
      </c>
      <c r="X22" s="400">
        <v>0</v>
      </c>
      <c r="Y22" s="400">
        <v>0</v>
      </c>
      <c r="Z22" s="401">
        <v>0</v>
      </c>
      <c r="AA22" s="402">
        <v>1</v>
      </c>
      <c r="AB22" s="402">
        <v>0</v>
      </c>
      <c r="AC22" s="402">
        <v>0</v>
      </c>
      <c r="AD22" s="402">
        <v>0</v>
      </c>
      <c r="AE22" s="403">
        <v>0</v>
      </c>
      <c r="AF22" s="404">
        <v>0</v>
      </c>
      <c r="AG22" s="404">
        <v>0</v>
      </c>
      <c r="AH22" s="405">
        <v>0</v>
      </c>
      <c r="AI22" s="302">
        <f t="shared" si="0"/>
        <v>1</v>
      </c>
    </row>
    <row r="23" spans="1:35" s="109" customFormat="1" ht="47.25" customHeight="1" x14ac:dyDescent="0.2">
      <c r="A23" s="211" t="s">
        <v>19</v>
      </c>
      <c r="B23" s="150" t="s">
        <v>108</v>
      </c>
      <c r="C23" s="392">
        <v>0</v>
      </c>
      <c r="D23" s="393">
        <v>0</v>
      </c>
      <c r="E23" s="393">
        <v>0</v>
      </c>
      <c r="F23" s="393">
        <v>0</v>
      </c>
      <c r="G23" s="394">
        <v>0</v>
      </c>
      <c r="H23" s="394">
        <v>0</v>
      </c>
      <c r="I23" s="394">
        <v>0</v>
      </c>
      <c r="J23" s="395">
        <v>0</v>
      </c>
      <c r="K23" s="395">
        <v>0</v>
      </c>
      <c r="L23" s="396">
        <v>0</v>
      </c>
      <c r="M23" s="396">
        <v>0</v>
      </c>
      <c r="N23" s="396">
        <v>0</v>
      </c>
      <c r="O23" s="397">
        <v>0</v>
      </c>
      <c r="P23" s="398">
        <v>0</v>
      </c>
      <c r="Q23" s="398">
        <v>0</v>
      </c>
      <c r="R23" s="398">
        <v>0</v>
      </c>
      <c r="S23" s="398">
        <v>0</v>
      </c>
      <c r="T23" s="398">
        <v>0</v>
      </c>
      <c r="U23" s="399">
        <v>0</v>
      </c>
      <c r="V23" s="399">
        <v>0</v>
      </c>
      <c r="W23" s="400">
        <v>0</v>
      </c>
      <c r="X23" s="400">
        <v>0</v>
      </c>
      <c r="Y23" s="400">
        <v>0</v>
      </c>
      <c r="Z23" s="401">
        <v>0</v>
      </c>
      <c r="AA23" s="402">
        <v>0</v>
      </c>
      <c r="AB23" s="402">
        <v>0</v>
      </c>
      <c r="AC23" s="402">
        <v>0</v>
      </c>
      <c r="AD23" s="402">
        <v>0</v>
      </c>
      <c r="AE23" s="403">
        <v>0</v>
      </c>
      <c r="AF23" s="404">
        <v>0</v>
      </c>
      <c r="AG23" s="404">
        <v>0</v>
      </c>
      <c r="AH23" s="405">
        <v>0</v>
      </c>
      <c r="AI23" s="302">
        <f t="shared" si="0"/>
        <v>0</v>
      </c>
    </row>
    <row r="24" spans="1:35" s="8" customFormat="1" ht="47.25" customHeight="1" x14ac:dyDescent="0.2">
      <c r="A24" s="215" t="s">
        <v>39</v>
      </c>
      <c r="B24" s="156" t="s">
        <v>110</v>
      </c>
      <c r="C24" s="406">
        <v>0</v>
      </c>
      <c r="D24" s="393">
        <v>0</v>
      </c>
      <c r="E24" s="393">
        <v>0</v>
      </c>
      <c r="F24" s="393">
        <v>0</v>
      </c>
      <c r="G24" s="394">
        <v>0</v>
      </c>
      <c r="H24" s="394">
        <v>0</v>
      </c>
      <c r="I24" s="394">
        <v>0</v>
      </c>
      <c r="J24" s="395">
        <v>0</v>
      </c>
      <c r="K24" s="395">
        <v>0</v>
      </c>
      <c r="L24" s="396">
        <v>0</v>
      </c>
      <c r="M24" s="396">
        <v>0</v>
      </c>
      <c r="N24" s="396">
        <v>0</v>
      </c>
      <c r="O24" s="397">
        <v>0</v>
      </c>
      <c r="P24" s="398">
        <v>0</v>
      </c>
      <c r="Q24" s="398">
        <v>0</v>
      </c>
      <c r="R24" s="398">
        <v>0</v>
      </c>
      <c r="S24" s="398">
        <v>0</v>
      </c>
      <c r="T24" s="398">
        <v>0</v>
      </c>
      <c r="U24" s="399">
        <v>0</v>
      </c>
      <c r="V24" s="399">
        <v>0</v>
      </c>
      <c r="W24" s="400">
        <v>0</v>
      </c>
      <c r="X24" s="400">
        <v>0</v>
      </c>
      <c r="Y24" s="400">
        <v>0</v>
      </c>
      <c r="Z24" s="401">
        <v>0</v>
      </c>
      <c r="AA24" s="402">
        <v>0</v>
      </c>
      <c r="AB24" s="402">
        <v>0</v>
      </c>
      <c r="AC24" s="402">
        <v>0</v>
      </c>
      <c r="AD24" s="402">
        <v>0</v>
      </c>
      <c r="AE24" s="403">
        <v>0</v>
      </c>
      <c r="AF24" s="404">
        <v>0</v>
      </c>
      <c r="AG24" s="404">
        <v>0</v>
      </c>
      <c r="AH24" s="405">
        <v>0</v>
      </c>
      <c r="AI24" s="302">
        <f t="shared" si="0"/>
        <v>0</v>
      </c>
    </row>
    <row r="25" spans="1:35" s="73" customFormat="1" ht="47.25" customHeight="1" x14ac:dyDescent="0.2">
      <c r="A25" s="211" t="s">
        <v>40</v>
      </c>
      <c r="B25" s="150" t="s">
        <v>108</v>
      </c>
      <c r="C25" s="392">
        <v>0</v>
      </c>
      <c r="D25" s="393">
        <v>1</v>
      </c>
      <c r="E25" s="393">
        <v>0</v>
      </c>
      <c r="F25" s="393">
        <v>0</v>
      </c>
      <c r="G25" s="394">
        <v>0</v>
      </c>
      <c r="H25" s="394">
        <v>0</v>
      </c>
      <c r="I25" s="394">
        <v>0</v>
      </c>
      <c r="J25" s="395">
        <v>0</v>
      </c>
      <c r="K25" s="395">
        <v>0</v>
      </c>
      <c r="L25" s="396">
        <v>0</v>
      </c>
      <c r="M25" s="396">
        <v>0</v>
      </c>
      <c r="N25" s="396">
        <v>0</v>
      </c>
      <c r="O25" s="397">
        <v>0</v>
      </c>
      <c r="P25" s="398">
        <v>4</v>
      </c>
      <c r="Q25" s="398">
        <v>0</v>
      </c>
      <c r="R25" s="398">
        <v>0</v>
      </c>
      <c r="S25" s="398">
        <v>0</v>
      </c>
      <c r="T25" s="398">
        <v>0</v>
      </c>
      <c r="U25" s="399">
        <v>1</v>
      </c>
      <c r="V25" s="399">
        <v>0</v>
      </c>
      <c r="W25" s="400">
        <v>1</v>
      </c>
      <c r="X25" s="400">
        <v>0</v>
      </c>
      <c r="Y25" s="400">
        <v>0</v>
      </c>
      <c r="Z25" s="401">
        <v>0</v>
      </c>
      <c r="AA25" s="402">
        <v>0</v>
      </c>
      <c r="AB25" s="402">
        <v>0</v>
      </c>
      <c r="AC25" s="402">
        <v>0</v>
      </c>
      <c r="AD25" s="402">
        <v>1</v>
      </c>
      <c r="AE25" s="403">
        <v>0</v>
      </c>
      <c r="AF25" s="404">
        <v>0</v>
      </c>
      <c r="AG25" s="404">
        <v>0</v>
      </c>
      <c r="AH25" s="405">
        <v>3</v>
      </c>
      <c r="AI25" s="302">
        <f t="shared" si="0"/>
        <v>11</v>
      </c>
    </row>
    <row r="26" spans="1:35" s="7" customFormat="1" ht="47.25" customHeight="1" x14ac:dyDescent="0.2">
      <c r="A26" s="211" t="s">
        <v>41</v>
      </c>
      <c r="B26" s="150" t="s">
        <v>110</v>
      </c>
      <c r="C26" s="392">
        <v>0</v>
      </c>
      <c r="D26" s="393">
        <v>0</v>
      </c>
      <c r="E26" s="393">
        <v>0</v>
      </c>
      <c r="F26" s="393">
        <v>0</v>
      </c>
      <c r="G26" s="394">
        <v>0</v>
      </c>
      <c r="H26" s="394">
        <v>0</v>
      </c>
      <c r="I26" s="394">
        <v>0</v>
      </c>
      <c r="J26" s="395">
        <v>0</v>
      </c>
      <c r="K26" s="395">
        <v>0</v>
      </c>
      <c r="L26" s="396">
        <v>0</v>
      </c>
      <c r="M26" s="396">
        <v>0</v>
      </c>
      <c r="N26" s="396">
        <v>0</v>
      </c>
      <c r="O26" s="397">
        <v>0</v>
      </c>
      <c r="P26" s="398">
        <v>0</v>
      </c>
      <c r="Q26" s="398">
        <v>0</v>
      </c>
      <c r="R26" s="398">
        <v>0</v>
      </c>
      <c r="S26" s="398">
        <v>0</v>
      </c>
      <c r="T26" s="398">
        <v>0</v>
      </c>
      <c r="U26" s="399">
        <v>0</v>
      </c>
      <c r="V26" s="399">
        <v>0</v>
      </c>
      <c r="W26" s="400">
        <v>0</v>
      </c>
      <c r="X26" s="400">
        <v>0</v>
      </c>
      <c r="Y26" s="400">
        <v>0</v>
      </c>
      <c r="Z26" s="401">
        <v>0</v>
      </c>
      <c r="AA26" s="402">
        <v>0</v>
      </c>
      <c r="AB26" s="402">
        <v>0</v>
      </c>
      <c r="AC26" s="402">
        <v>0</v>
      </c>
      <c r="AD26" s="402">
        <v>0</v>
      </c>
      <c r="AE26" s="403">
        <v>0</v>
      </c>
      <c r="AF26" s="404">
        <v>0</v>
      </c>
      <c r="AG26" s="404">
        <v>0</v>
      </c>
      <c r="AH26" s="405">
        <v>0</v>
      </c>
      <c r="AI26" s="302">
        <f t="shared" si="0"/>
        <v>0</v>
      </c>
    </row>
    <row r="27" spans="1:35" s="7" customFormat="1" ht="47.25" customHeight="1" x14ac:dyDescent="0.2">
      <c r="A27" s="211" t="s">
        <v>65</v>
      </c>
      <c r="B27" s="150" t="s">
        <v>111</v>
      </c>
      <c r="C27" s="392">
        <v>0</v>
      </c>
      <c r="D27" s="393">
        <v>0</v>
      </c>
      <c r="E27" s="393">
        <v>0</v>
      </c>
      <c r="F27" s="393">
        <v>0</v>
      </c>
      <c r="G27" s="394">
        <v>0</v>
      </c>
      <c r="H27" s="394">
        <v>0</v>
      </c>
      <c r="I27" s="394">
        <v>0</v>
      </c>
      <c r="J27" s="395">
        <v>0</v>
      </c>
      <c r="K27" s="395">
        <v>0</v>
      </c>
      <c r="L27" s="396">
        <v>0</v>
      </c>
      <c r="M27" s="396">
        <v>0</v>
      </c>
      <c r="N27" s="396">
        <v>0</v>
      </c>
      <c r="O27" s="397">
        <v>0</v>
      </c>
      <c r="P27" s="398">
        <v>0</v>
      </c>
      <c r="Q27" s="398">
        <v>0</v>
      </c>
      <c r="R27" s="398">
        <v>0</v>
      </c>
      <c r="S27" s="398">
        <v>0</v>
      </c>
      <c r="T27" s="398">
        <v>0</v>
      </c>
      <c r="U27" s="399">
        <v>0</v>
      </c>
      <c r="V27" s="399">
        <v>0</v>
      </c>
      <c r="W27" s="400">
        <v>0</v>
      </c>
      <c r="X27" s="400">
        <v>0</v>
      </c>
      <c r="Y27" s="400">
        <v>0</v>
      </c>
      <c r="Z27" s="401">
        <v>0</v>
      </c>
      <c r="AA27" s="402">
        <v>0</v>
      </c>
      <c r="AB27" s="402">
        <v>0</v>
      </c>
      <c r="AC27" s="402">
        <v>0</v>
      </c>
      <c r="AD27" s="402">
        <v>0</v>
      </c>
      <c r="AE27" s="403">
        <v>0</v>
      </c>
      <c r="AF27" s="404">
        <v>0</v>
      </c>
      <c r="AG27" s="404">
        <v>0</v>
      </c>
      <c r="AH27" s="405">
        <v>0</v>
      </c>
      <c r="AI27" s="302">
        <f t="shared" si="0"/>
        <v>0</v>
      </c>
    </row>
    <row r="28" spans="1:35" s="109" customFormat="1" ht="47.25" customHeight="1" x14ac:dyDescent="0.2">
      <c r="A28" s="223" t="s">
        <v>42</v>
      </c>
      <c r="B28" s="158" t="s">
        <v>111</v>
      </c>
      <c r="C28" s="392">
        <v>9</v>
      </c>
      <c r="D28" s="393">
        <v>5</v>
      </c>
      <c r="E28" s="393">
        <v>0</v>
      </c>
      <c r="F28" s="393">
        <v>0</v>
      </c>
      <c r="G28" s="394">
        <v>8</v>
      </c>
      <c r="H28" s="394">
        <v>0</v>
      </c>
      <c r="I28" s="394">
        <v>2</v>
      </c>
      <c r="J28" s="395">
        <v>5</v>
      </c>
      <c r="K28" s="395">
        <v>3</v>
      </c>
      <c r="L28" s="396">
        <v>1</v>
      </c>
      <c r="M28" s="396">
        <v>4</v>
      </c>
      <c r="N28" s="396">
        <v>1</v>
      </c>
      <c r="O28" s="397">
        <v>0</v>
      </c>
      <c r="P28" s="398">
        <v>7</v>
      </c>
      <c r="Q28" s="398">
        <v>7</v>
      </c>
      <c r="R28" s="398">
        <v>0</v>
      </c>
      <c r="S28" s="398">
        <v>0</v>
      </c>
      <c r="T28" s="398">
        <v>0</v>
      </c>
      <c r="U28" s="399">
        <v>6</v>
      </c>
      <c r="V28" s="399">
        <v>0</v>
      </c>
      <c r="W28" s="400">
        <v>5</v>
      </c>
      <c r="X28" s="400">
        <v>1</v>
      </c>
      <c r="Y28" s="400">
        <v>0</v>
      </c>
      <c r="Z28" s="401">
        <v>1</v>
      </c>
      <c r="AA28" s="402">
        <v>3</v>
      </c>
      <c r="AB28" s="402">
        <v>1</v>
      </c>
      <c r="AC28" s="402">
        <v>0</v>
      </c>
      <c r="AD28" s="402">
        <v>0</v>
      </c>
      <c r="AE28" s="403">
        <v>3</v>
      </c>
      <c r="AF28" s="404">
        <v>0</v>
      </c>
      <c r="AG28" s="404">
        <v>1</v>
      </c>
      <c r="AH28" s="405">
        <v>4</v>
      </c>
      <c r="AI28" s="302">
        <f t="shared" si="0"/>
        <v>77</v>
      </c>
    </row>
    <row r="29" spans="1:35" s="109" customFormat="1" ht="47.25" customHeight="1" x14ac:dyDescent="0.2">
      <c r="A29" s="213" t="s">
        <v>43</v>
      </c>
      <c r="B29" s="153" t="s">
        <v>110</v>
      </c>
      <c r="C29" s="392">
        <v>0</v>
      </c>
      <c r="D29" s="393">
        <v>0</v>
      </c>
      <c r="E29" s="393">
        <v>0</v>
      </c>
      <c r="F29" s="393">
        <v>0</v>
      </c>
      <c r="G29" s="394">
        <v>0</v>
      </c>
      <c r="H29" s="394">
        <v>0</v>
      </c>
      <c r="I29" s="394">
        <v>0</v>
      </c>
      <c r="J29" s="395">
        <v>0</v>
      </c>
      <c r="K29" s="395">
        <v>0</v>
      </c>
      <c r="L29" s="396">
        <v>0</v>
      </c>
      <c r="M29" s="396">
        <v>0</v>
      </c>
      <c r="N29" s="396">
        <v>0</v>
      </c>
      <c r="O29" s="397">
        <v>0</v>
      </c>
      <c r="P29" s="398">
        <v>0</v>
      </c>
      <c r="Q29" s="398">
        <v>0</v>
      </c>
      <c r="R29" s="398">
        <v>0</v>
      </c>
      <c r="S29" s="398">
        <v>0</v>
      </c>
      <c r="T29" s="398">
        <v>0</v>
      </c>
      <c r="U29" s="399">
        <v>0</v>
      </c>
      <c r="V29" s="399">
        <v>0</v>
      </c>
      <c r="W29" s="400">
        <v>0</v>
      </c>
      <c r="X29" s="400">
        <v>0</v>
      </c>
      <c r="Y29" s="400">
        <v>0</v>
      </c>
      <c r="Z29" s="401">
        <v>0</v>
      </c>
      <c r="AA29" s="402">
        <v>0</v>
      </c>
      <c r="AB29" s="402">
        <v>0</v>
      </c>
      <c r="AC29" s="402">
        <v>0</v>
      </c>
      <c r="AD29" s="402">
        <v>0</v>
      </c>
      <c r="AE29" s="403">
        <v>0</v>
      </c>
      <c r="AF29" s="404">
        <v>0</v>
      </c>
      <c r="AG29" s="404">
        <v>0</v>
      </c>
      <c r="AH29" s="405">
        <v>0</v>
      </c>
      <c r="AI29" s="302">
        <f t="shared" si="0"/>
        <v>0</v>
      </c>
    </row>
    <row r="30" spans="1:35" s="8" customFormat="1" ht="47.25" customHeight="1" x14ac:dyDescent="0.2">
      <c r="A30" s="211" t="s">
        <v>44</v>
      </c>
      <c r="B30" s="150" t="s">
        <v>111</v>
      </c>
      <c r="C30" s="392">
        <v>0</v>
      </c>
      <c r="D30" s="393">
        <v>0</v>
      </c>
      <c r="E30" s="393">
        <v>0</v>
      </c>
      <c r="F30" s="393">
        <v>0</v>
      </c>
      <c r="G30" s="394">
        <v>0</v>
      </c>
      <c r="H30" s="394">
        <v>0</v>
      </c>
      <c r="I30" s="394">
        <v>1</v>
      </c>
      <c r="J30" s="395">
        <v>0</v>
      </c>
      <c r="K30" s="395">
        <v>0</v>
      </c>
      <c r="L30" s="396">
        <v>0</v>
      </c>
      <c r="M30" s="396">
        <v>0</v>
      </c>
      <c r="N30" s="396">
        <v>0</v>
      </c>
      <c r="O30" s="397">
        <v>0</v>
      </c>
      <c r="P30" s="398">
        <v>0</v>
      </c>
      <c r="Q30" s="398">
        <v>0</v>
      </c>
      <c r="R30" s="398">
        <v>0</v>
      </c>
      <c r="S30" s="398">
        <v>0</v>
      </c>
      <c r="T30" s="398">
        <v>0</v>
      </c>
      <c r="U30" s="399">
        <v>0</v>
      </c>
      <c r="V30" s="399">
        <v>0</v>
      </c>
      <c r="W30" s="400">
        <v>0</v>
      </c>
      <c r="X30" s="400">
        <v>0</v>
      </c>
      <c r="Y30" s="400">
        <v>0</v>
      </c>
      <c r="Z30" s="401">
        <v>0</v>
      </c>
      <c r="AA30" s="402">
        <v>0</v>
      </c>
      <c r="AB30" s="402">
        <v>0</v>
      </c>
      <c r="AC30" s="402">
        <v>0</v>
      </c>
      <c r="AD30" s="402">
        <v>0</v>
      </c>
      <c r="AE30" s="403">
        <v>0</v>
      </c>
      <c r="AF30" s="404">
        <v>0</v>
      </c>
      <c r="AG30" s="404">
        <v>0</v>
      </c>
      <c r="AH30" s="405">
        <v>0</v>
      </c>
      <c r="AI30" s="302">
        <f t="shared" si="0"/>
        <v>1</v>
      </c>
    </row>
    <row r="31" spans="1:35" s="109" customFormat="1" ht="47.25" customHeight="1" x14ac:dyDescent="0.2">
      <c r="A31" s="211" t="s">
        <v>20</v>
      </c>
      <c r="B31" s="150" t="s">
        <v>111</v>
      </c>
      <c r="C31" s="392">
        <v>0</v>
      </c>
      <c r="D31" s="393">
        <v>2</v>
      </c>
      <c r="E31" s="393">
        <v>0</v>
      </c>
      <c r="F31" s="393">
        <v>0</v>
      </c>
      <c r="G31" s="394">
        <v>0</v>
      </c>
      <c r="H31" s="394">
        <v>0</v>
      </c>
      <c r="I31" s="394">
        <v>0</v>
      </c>
      <c r="J31" s="395">
        <v>0</v>
      </c>
      <c r="K31" s="395">
        <v>0</v>
      </c>
      <c r="L31" s="396">
        <v>1</v>
      </c>
      <c r="M31" s="396">
        <v>0</v>
      </c>
      <c r="N31" s="396">
        <v>0</v>
      </c>
      <c r="O31" s="397">
        <v>0</v>
      </c>
      <c r="P31" s="398">
        <v>2</v>
      </c>
      <c r="Q31" s="398">
        <v>0</v>
      </c>
      <c r="R31" s="398">
        <v>0</v>
      </c>
      <c r="S31" s="398">
        <v>0</v>
      </c>
      <c r="T31" s="398">
        <v>0</v>
      </c>
      <c r="U31" s="399">
        <v>0</v>
      </c>
      <c r="V31" s="399">
        <v>0</v>
      </c>
      <c r="W31" s="400">
        <v>0</v>
      </c>
      <c r="X31" s="400">
        <v>0</v>
      </c>
      <c r="Y31" s="400">
        <v>0</v>
      </c>
      <c r="Z31" s="401">
        <v>0</v>
      </c>
      <c r="AA31" s="402">
        <v>0</v>
      </c>
      <c r="AB31" s="402">
        <v>0</v>
      </c>
      <c r="AC31" s="402">
        <v>0</v>
      </c>
      <c r="AD31" s="402">
        <v>0</v>
      </c>
      <c r="AE31" s="403">
        <v>0</v>
      </c>
      <c r="AF31" s="404">
        <v>0</v>
      </c>
      <c r="AG31" s="404">
        <v>0</v>
      </c>
      <c r="AH31" s="405">
        <v>0</v>
      </c>
      <c r="AI31" s="302">
        <f t="shared" si="0"/>
        <v>5</v>
      </c>
    </row>
    <row r="32" spans="1:35" s="109" customFormat="1" ht="47.25" customHeight="1" x14ac:dyDescent="0.2">
      <c r="A32" s="211" t="s">
        <v>21</v>
      </c>
      <c r="B32" s="150" t="s">
        <v>111</v>
      </c>
      <c r="C32" s="392">
        <v>0</v>
      </c>
      <c r="D32" s="393">
        <v>0</v>
      </c>
      <c r="E32" s="393">
        <v>0</v>
      </c>
      <c r="F32" s="393">
        <v>0</v>
      </c>
      <c r="G32" s="394">
        <v>0</v>
      </c>
      <c r="H32" s="394">
        <v>0</v>
      </c>
      <c r="I32" s="394">
        <v>7</v>
      </c>
      <c r="J32" s="395">
        <v>1</v>
      </c>
      <c r="K32" s="395">
        <v>1</v>
      </c>
      <c r="L32" s="396">
        <v>0</v>
      </c>
      <c r="M32" s="396">
        <v>0</v>
      </c>
      <c r="N32" s="396">
        <v>0</v>
      </c>
      <c r="O32" s="397">
        <v>0</v>
      </c>
      <c r="P32" s="398">
        <v>0</v>
      </c>
      <c r="Q32" s="398">
        <v>0</v>
      </c>
      <c r="R32" s="398">
        <v>0</v>
      </c>
      <c r="S32" s="398">
        <v>0</v>
      </c>
      <c r="T32" s="398">
        <v>0</v>
      </c>
      <c r="U32" s="399">
        <v>1</v>
      </c>
      <c r="V32" s="399">
        <v>0</v>
      </c>
      <c r="W32" s="400">
        <v>2</v>
      </c>
      <c r="X32" s="400">
        <v>1</v>
      </c>
      <c r="Y32" s="400">
        <v>0</v>
      </c>
      <c r="Z32" s="401">
        <v>0</v>
      </c>
      <c r="AA32" s="402">
        <v>0</v>
      </c>
      <c r="AB32" s="402">
        <v>0</v>
      </c>
      <c r="AC32" s="402">
        <v>0</v>
      </c>
      <c r="AD32" s="402">
        <v>0</v>
      </c>
      <c r="AE32" s="403">
        <v>0</v>
      </c>
      <c r="AF32" s="404">
        <v>0</v>
      </c>
      <c r="AG32" s="404">
        <v>0</v>
      </c>
      <c r="AH32" s="405">
        <v>0</v>
      </c>
      <c r="AI32" s="302">
        <f t="shared" si="0"/>
        <v>13</v>
      </c>
    </row>
    <row r="33" spans="1:35" s="11" customFormat="1" ht="47.25" customHeight="1" x14ac:dyDescent="0.2">
      <c r="A33" s="211" t="s">
        <v>45</v>
      </c>
      <c r="B33" s="150" t="s">
        <v>111</v>
      </c>
      <c r="C33" s="392">
        <v>0</v>
      </c>
      <c r="D33" s="393">
        <v>2</v>
      </c>
      <c r="E33" s="393">
        <v>0</v>
      </c>
      <c r="F33" s="393">
        <v>0</v>
      </c>
      <c r="G33" s="394">
        <v>1</v>
      </c>
      <c r="H33" s="394">
        <v>0</v>
      </c>
      <c r="I33" s="394">
        <v>0</v>
      </c>
      <c r="J33" s="395">
        <v>0</v>
      </c>
      <c r="K33" s="395">
        <v>0</v>
      </c>
      <c r="L33" s="396">
        <v>0</v>
      </c>
      <c r="M33" s="396">
        <v>0</v>
      </c>
      <c r="N33" s="396">
        <v>0</v>
      </c>
      <c r="O33" s="397">
        <v>0</v>
      </c>
      <c r="P33" s="398">
        <v>0</v>
      </c>
      <c r="Q33" s="398">
        <v>0</v>
      </c>
      <c r="R33" s="398">
        <v>0</v>
      </c>
      <c r="S33" s="398">
        <v>0</v>
      </c>
      <c r="T33" s="398">
        <v>0</v>
      </c>
      <c r="U33" s="399">
        <v>1</v>
      </c>
      <c r="V33" s="399">
        <v>0</v>
      </c>
      <c r="W33" s="400">
        <v>0</v>
      </c>
      <c r="X33" s="400">
        <v>0</v>
      </c>
      <c r="Y33" s="400">
        <v>0</v>
      </c>
      <c r="Z33" s="401">
        <v>0</v>
      </c>
      <c r="AA33" s="402">
        <v>0</v>
      </c>
      <c r="AB33" s="402">
        <v>0</v>
      </c>
      <c r="AC33" s="402">
        <v>0</v>
      </c>
      <c r="AD33" s="402">
        <v>0</v>
      </c>
      <c r="AE33" s="403">
        <v>0</v>
      </c>
      <c r="AF33" s="404">
        <v>0</v>
      </c>
      <c r="AG33" s="404">
        <v>0</v>
      </c>
      <c r="AH33" s="405">
        <v>0</v>
      </c>
      <c r="AI33" s="302">
        <f t="shared" si="0"/>
        <v>4</v>
      </c>
    </row>
    <row r="34" spans="1:35" s="109" customFormat="1" ht="47.25" customHeight="1" x14ac:dyDescent="0.2">
      <c r="A34" s="217" t="s">
        <v>46</v>
      </c>
      <c r="B34" s="159" t="s">
        <v>113</v>
      </c>
      <c r="C34" s="392">
        <v>0</v>
      </c>
      <c r="D34" s="393">
        <v>0</v>
      </c>
      <c r="E34" s="393">
        <v>0</v>
      </c>
      <c r="F34" s="393">
        <v>0</v>
      </c>
      <c r="G34" s="394">
        <v>0</v>
      </c>
      <c r="H34" s="394">
        <v>0</v>
      </c>
      <c r="I34" s="394">
        <v>0</v>
      </c>
      <c r="J34" s="395">
        <v>0</v>
      </c>
      <c r="K34" s="395">
        <v>0</v>
      </c>
      <c r="L34" s="396">
        <v>1</v>
      </c>
      <c r="M34" s="396">
        <v>0</v>
      </c>
      <c r="N34" s="396">
        <v>0</v>
      </c>
      <c r="O34" s="397">
        <v>0</v>
      </c>
      <c r="P34" s="398">
        <v>0</v>
      </c>
      <c r="Q34" s="398">
        <v>0</v>
      </c>
      <c r="R34" s="398">
        <v>0</v>
      </c>
      <c r="S34" s="398">
        <v>0</v>
      </c>
      <c r="T34" s="398">
        <v>0</v>
      </c>
      <c r="U34" s="399">
        <v>0</v>
      </c>
      <c r="V34" s="399">
        <v>0</v>
      </c>
      <c r="W34" s="400">
        <v>0</v>
      </c>
      <c r="X34" s="400">
        <v>0</v>
      </c>
      <c r="Y34" s="400">
        <v>0</v>
      </c>
      <c r="Z34" s="401">
        <v>0</v>
      </c>
      <c r="AA34" s="402">
        <v>0</v>
      </c>
      <c r="AB34" s="402">
        <v>0</v>
      </c>
      <c r="AC34" s="402">
        <v>0</v>
      </c>
      <c r="AD34" s="402">
        <v>0</v>
      </c>
      <c r="AE34" s="403">
        <v>0</v>
      </c>
      <c r="AF34" s="404">
        <v>0</v>
      </c>
      <c r="AG34" s="404">
        <v>0</v>
      </c>
      <c r="AH34" s="405">
        <v>0</v>
      </c>
      <c r="AI34" s="302">
        <f t="shared" si="0"/>
        <v>1</v>
      </c>
    </row>
    <row r="35" spans="1:35" s="109" customFormat="1" ht="47.25" customHeight="1" x14ac:dyDescent="0.2">
      <c r="A35" s="211" t="s">
        <v>22</v>
      </c>
      <c r="B35" s="150" t="s">
        <v>108</v>
      </c>
      <c r="C35" s="392">
        <v>0</v>
      </c>
      <c r="D35" s="393">
        <v>1</v>
      </c>
      <c r="E35" s="393">
        <v>1</v>
      </c>
      <c r="F35" s="393">
        <v>0</v>
      </c>
      <c r="G35" s="394">
        <v>0</v>
      </c>
      <c r="H35" s="394">
        <v>0</v>
      </c>
      <c r="I35" s="394">
        <v>1</v>
      </c>
      <c r="J35" s="395">
        <v>1</v>
      </c>
      <c r="K35" s="395">
        <v>0</v>
      </c>
      <c r="L35" s="396">
        <v>1</v>
      </c>
      <c r="M35" s="396">
        <v>0</v>
      </c>
      <c r="N35" s="396">
        <v>0</v>
      </c>
      <c r="O35" s="397">
        <v>0</v>
      </c>
      <c r="P35" s="398">
        <v>0</v>
      </c>
      <c r="Q35" s="398">
        <v>0</v>
      </c>
      <c r="R35" s="398">
        <v>0</v>
      </c>
      <c r="S35" s="398">
        <v>0</v>
      </c>
      <c r="T35" s="398">
        <v>0</v>
      </c>
      <c r="U35" s="399">
        <v>2</v>
      </c>
      <c r="V35" s="399">
        <v>0</v>
      </c>
      <c r="W35" s="400">
        <v>1</v>
      </c>
      <c r="X35" s="400">
        <v>0</v>
      </c>
      <c r="Y35" s="400">
        <v>0</v>
      </c>
      <c r="Z35" s="401">
        <v>2</v>
      </c>
      <c r="AA35" s="402">
        <v>1</v>
      </c>
      <c r="AB35" s="402">
        <v>0</v>
      </c>
      <c r="AC35" s="402">
        <v>0</v>
      </c>
      <c r="AD35" s="402">
        <v>0</v>
      </c>
      <c r="AE35" s="403">
        <v>3</v>
      </c>
      <c r="AF35" s="404">
        <v>1</v>
      </c>
      <c r="AG35" s="404">
        <v>0</v>
      </c>
      <c r="AH35" s="405">
        <v>2</v>
      </c>
      <c r="AI35" s="302">
        <f t="shared" si="0"/>
        <v>17</v>
      </c>
    </row>
    <row r="36" spans="1:35" s="109" customFormat="1" ht="47.25" customHeight="1" x14ac:dyDescent="0.2">
      <c r="A36" s="211" t="s">
        <v>23</v>
      </c>
      <c r="B36" s="150" t="s">
        <v>108</v>
      </c>
      <c r="C36" s="392">
        <v>0</v>
      </c>
      <c r="D36" s="393">
        <v>1</v>
      </c>
      <c r="E36" s="393">
        <v>0</v>
      </c>
      <c r="F36" s="393">
        <v>2</v>
      </c>
      <c r="G36" s="394">
        <v>0</v>
      </c>
      <c r="H36" s="394">
        <v>0</v>
      </c>
      <c r="I36" s="394">
        <v>1</v>
      </c>
      <c r="J36" s="395">
        <v>0</v>
      </c>
      <c r="K36" s="395">
        <v>0</v>
      </c>
      <c r="L36" s="396">
        <v>0</v>
      </c>
      <c r="M36" s="396">
        <v>2</v>
      </c>
      <c r="N36" s="396">
        <v>0</v>
      </c>
      <c r="O36" s="397">
        <v>0</v>
      </c>
      <c r="P36" s="398">
        <v>2</v>
      </c>
      <c r="Q36" s="398">
        <v>3</v>
      </c>
      <c r="R36" s="398">
        <v>0</v>
      </c>
      <c r="S36" s="398">
        <v>0</v>
      </c>
      <c r="T36" s="398">
        <v>0</v>
      </c>
      <c r="U36" s="399">
        <v>1</v>
      </c>
      <c r="V36" s="399">
        <v>0</v>
      </c>
      <c r="W36" s="400">
        <v>6</v>
      </c>
      <c r="X36" s="400">
        <v>0</v>
      </c>
      <c r="Y36" s="400">
        <v>2</v>
      </c>
      <c r="Z36" s="401">
        <v>10</v>
      </c>
      <c r="AA36" s="402">
        <v>0</v>
      </c>
      <c r="AB36" s="402">
        <v>0</v>
      </c>
      <c r="AC36" s="402">
        <v>0</v>
      </c>
      <c r="AD36" s="402">
        <v>0</v>
      </c>
      <c r="AE36" s="403">
        <v>0</v>
      </c>
      <c r="AF36" s="404">
        <v>0</v>
      </c>
      <c r="AG36" s="404">
        <v>0</v>
      </c>
      <c r="AH36" s="405">
        <v>4</v>
      </c>
      <c r="AI36" s="302">
        <f t="shared" si="0"/>
        <v>34</v>
      </c>
    </row>
    <row r="37" spans="1:35" s="109" customFormat="1" ht="47.25" customHeight="1" x14ac:dyDescent="0.2">
      <c r="A37" s="218" t="s">
        <v>47</v>
      </c>
      <c r="B37" s="160" t="s">
        <v>110</v>
      </c>
      <c r="C37" s="406">
        <v>0</v>
      </c>
      <c r="D37" s="393">
        <v>0</v>
      </c>
      <c r="E37" s="393">
        <v>0</v>
      </c>
      <c r="F37" s="393">
        <v>0</v>
      </c>
      <c r="G37" s="394">
        <v>0</v>
      </c>
      <c r="H37" s="394">
        <v>0</v>
      </c>
      <c r="I37" s="394">
        <v>0</v>
      </c>
      <c r="J37" s="395">
        <v>0</v>
      </c>
      <c r="K37" s="395">
        <v>0</v>
      </c>
      <c r="L37" s="396">
        <v>0</v>
      </c>
      <c r="M37" s="396">
        <v>0</v>
      </c>
      <c r="N37" s="396">
        <v>0</v>
      </c>
      <c r="O37" s="397">
        <v>0</v>
      </c>
      <c r="P37" s="398">
        <v>0</v>
      </c>
      <c r="Q37" s="398">
        <v>0</v>
      </c>
      <c r="R37" s="398">
        <v>0</v>
      </c>
      <c r="S37" s="398">
        <v>0</v>
      </c>
      <c r="T37" s="398">
        <v>0</v>
      </c>
      <c r="U37" s="399">
        <v>0</v>
      </c>
      <c r="V37" s="399">
        <v>0</v>
      </c>
      <c r="W37" s="400">
        <v>0</v>
      </c>
      <c r="X37" s="400">
        <v>0</v>
      </c>
      <c r="Y37" s="400">
        <v>0</v>
      </c>
      <c r="Z37" s="401">
        <v>0</v>
      </c>
      <c r="AA37" s="402">
        <v>0</v>
      </c>
      <c r="AB37" s="402">
        <v>0</v>
      </c>
      <c r="AC37" s="402">
        <v>0</v>
      </c>
      <c r="AD37" s="402">
        <v>0</v>
      </c>
      <c r="AE37" s="403">
        <v>0</v>
      </c>
      <c r="AF37" s="404">
        <v>0</v>
      </c>
      <c r="AG37" s="404">
        <v>0</v>
      </c>
      <c r="AH37" s="405">
        <v>0</v>
      </c>
      <c r="AI37" s="302">
        <f t="shared" si="0"/>
        <v>0</v>
      </c>
    </row>
    <row r="38" spans="1:35" s="109" customFormat="1" ht="47.25" customHeight="1" x14ac:dyDescent="0.2">
      <c r="A38" s="219" t="s">
        <v>24</v>
      </c>
      <c r="B38" s="161" t="s">
        <v>111</v>
      </c>
      <c r="C38" s="406">
        <v>0</v>
      </c>
      <c r="D38" s="393">
        <v>0</v>
      </c>
      <c r="E38" s="393">
        <v>0</v>
      </c>
      <c r="F38" s="393">
        <v>0</v>
      </c>
      <c r="G38" s="394">
        <v>0</v>
      </c>
      <c r="H38" s="394">
        <v>0</v>
      </c>
      <c r="I38" s="394">
        <v>0</v>
      </c>
      <c r="J38" s="395">
        <v>2</v>
      </c>
      <c r="K38" s="395">
        <v>0</v>
      </c>
      <c r="L38" s="396">
        <v>0</v>
      </c>
      <c r="M38" s="396">
        <v>0</v>
      </c>
      <c r="N38" s="396">
        <v>0</v>
      </c>
      <c r="O38" s="397">
        <v>0</v>
      </c>
      <c r="P38" s="398">
        <v>0</v>
      </c>
      <c r="Q38" s="398">
        <v>0</v>
      </c>
      <c r="R38" s="398">
        <v>0</v>
      </c>
      <c r="S38" s="398">
        <v>0</v>
      </c>
      <c r="T38" s="398">
        <v>0</v>
      </c>
      <c r="U38" s="399">
        <v>0</v>
      </c>
      <c r="V38" s="399">
        <v>0</v>
      </c>
      <c r="W38" s="400">
        <v>1</v>
      </c>
      <c r="X38" s="400">
        <v>0</v>
      </c>
      <c r="Y38" s="400">
        <v>0</v>
      </c>
      <c r="Z38" s="401">
        <v>0</v>
      </c>
      <c r="AA38" s="402">
        <v>0</v>
      </c>
      <c r="AB38" s="402">
        <v>0</v>
      </c>
      <c r="AC38" s="402">
        <v>0</v>
      </c>
      <c r="AD38" s="402">
        <v>0</v>
      </c>
      <c r="AE38" s="403">
        <v>0</v>
      </c>
      <c r="AF38" s="404">
        <v>0</v>
      </c>
      <c r="AG38" s="404">
        <v>0</v>
      </c>
      <c r="AH38" s="405">
        <v>0</v>
      </c>
      <c r="AI38" s="302">
        <f t="shared" si="0"/>
        <v>3</v>
      </c>
    </row>
    <row r="39" spans="1:35" s="11" customFormat="1" ht="47.25" customHeight="1" x14ac:dyDescent="0.2">
      <c r="A39" s="211" t="s">
        <v>48</v>
      </c>
      <c r="B39" s="150" t="s">
        <v>108</v>
      </c>
      <c r="C39" s="392">
        <v>0</v>
      </c>
      <c r="D39" s="393">
        <v>0</v>
      </c>
      <c r="E39" s="393">
        <v>0</v>
      </c>
      <c r="F39" s="393">
        <v>0</v>
      </c>
      <c r="G39" s="394">
        <v>0</v>
      </c>
      <c r="H39" s="394">
        <v>0</v>
      </c>
      <c r="I39" s="394">
        <v>0</v>
      </c>
      <c r="J39" s="395">
        <v>0</v>
      </c>
      <c r="K39" s="395">
        <v>0</v>
      </c>
      <c r="L39" s="396">
        <v>0</v>
      </c>
      <c r="M39" s="396">
        <v>0</v>
      </c>
      <c r="N39" s="396">
        <v>0</v>
      </c>
      <c r="O39" s="397">
        <v>0</v>
      </c>
      <c r="P39" s="398">
        <v>0</v>
      </c>
      <c r="Q39" s="398">
        <v>0</v>
      </c>
      <c r="R39" s="398">
        <v>0</v>
      </c>
      <c r="S39" s="398">
        <v>0</v>
      </c>
      <c r="T39" s="398">
        <v>0</v>
      </c>
      <c r="U39" s="399">
        <v>0</v>
      </c>
      <c r="V39" s="399">
        <v>0</v>
      </c>
      <c r="W39" s="400">
        <v>0</v>
      </c>
      <c r="X39" s="400">
        <v>0</v>
      </c>
      <c r="Y39" s="400">
        <v>0</v>
      </c>
      <c r="Z39" s="401">
        <v>0</v>
      </c>
      <c r="AA39" s="402">
        <v>0</v>
      </c>
      <c r="AB39" s="402">
        <v>0</v>
      </c>
      <c r="AC39" s="402">
        <v>0</v>
      </c>
      <c r="AD39" s="402">
        <v>0</v>
      </c>
      <c r="AE39" s="403">
        <v>0</v>
      </c>
      <c r="AF39" s="404">
        <v>0</v>
      </c>
      <c r="AG39" s="404">
        <v>0</v>
      </c>
      <c r="AH39" s="405">
        <v>0</v>
      </c>
      <c r="AI39" s="302">
        <f t="shared" si="0"/>
        <v>0</v>
      </c>
    </row>
    <row r="40" spans="1:35" s="109" customFormat="1" ht="47.25" customHeight="1" x14ac:dyDescent="0.2">
      <c r="A40" s="215" t="s">
        <v>49</v>
      </c>
      <c r="B40" s="153" t="s">
        <v>110</v>
      </c>
      <c r="C40" s="392">
        <v>0</v>
      </c>
      <c r="D40" s="393">
        <v>0</v>
      </c>
      <c r="E40" s="393">
        <v>0</v>
      </c>
      <c r="F40" s="393">
        <v>0</v>
      </c>
      <c r="G40" s="394">
        <v>0</v>
      </c>
      <c r="H40" s="394">
        <v>0</v>
      </c>
      <c r="I40" s="394">
        <v>0</v>
      </c>
      <c r="J40" s="395">
        <v>0</v>
      </c>
      <c r="K40" s="395">
        <v>0</v>
      </c>
      <c r="L40" s="396">
        <v>0</v>
      </c>
      <c r="M40" s="396">
        <v>0</v>
      </c>
      <c r="N40" s="396">
        <v>0</v>
      </c>
      <c r="O40" s="397">
        <v>0</v>
      </c>
      <c r="P40" s="398">
        <v>0</v>
      </c>
      <c r="Q40" s="398">
        <v>0</v>
      </c>
      <c r="R40" s="398">
        <v>0</v>
      </c>
      <c r="S40" s="398">
        <v>0</v>
      </c>
      <c r="T40" s="398">
        <v>0</v>
      </c>
      <c r="U40" s="399">
        <v>0</v>
      </c>
      <c r="V40" s="399">
        <v>0</v>
      </c>
      <c r="W40" s="400">
        <v>0</v>
      </c>
      <c r="X40" s="400">
        <v>0</v>
      </c>
      <c r="Y40" s="400">
        <v>0</v>
      </c>
      <c r="Z40" s="401">
        <v>0</v>
      </c>
      <c r="AA40" s="402">
        <v>0</v>
      </c>
      <c r="AB40" s="402">
        <v>0</v>
      </c>
      <c r="AC40" s="402">
        <v>0</v>
      </c>
      <c r="AD40" s="402">
        <v>0</v>
      </c>
      <c r="AE40" s="403">
        <v>0</v>
      </c>
      <c r="AF40" s="404">
        <v>0</v>
      </c>
      <c r="AG40" s="404">
        <v>0</v>
      </c>
      <c r="AH40" s="405">
        <v>0</v>
      </c>
      <c r="AI40" s="302">
        <f t="shared" si="0"/>
        <v>0</v>
      </c>
    </row>
    <row r="41" spans="1:35" s="109" customFormat="1" ht="47.25" customHeight="1" x14ac:dyDescent="0.2">
      <c r="A41" s="213" t="s">
        <v>66</v>
      </c>
      <c r="B41" s="153" t="s">
        <v>113</v>
      </c>
      <c r="C41" s="392">
        <v>2</v>
      </c>
      <c r="D41" s="393">
        <v>0</v>
      </c>
      <c r="E41" s="393">
        <v>0</v>
      </c>
      <c r="F41" s="393">
        <v>0</v>
      </c>
      <c r="G41" s="394">
        <v>0</v>
      </c>
      <c r="H41" s="394">
        <v>0</v>
      </c>
      <c r="I41" s="394">
        <v>0</v>
      </c>
      <c r="J41" s="395">
        <v>0</v>
      </c>
      <c r="K41" s="395">
        <v>0</v>
      </c>
      <c r="L41" s="396">
        <v>0</v>
      </c>
      <c r="M41" s="396">
        <v>0</v>
      </c>
      <c r="N41" s="396">
        <v>0</v>
      </c>
      <c r="O41" s="397">
        <v>0</v>
      </c>
      <c r="P41" s="398">
        <v>0</v>
      </c>
      <c r="Q41" s="398">
        <v>0</v>
      </c>
      <c r="R41" s="398">
        <v>0</v>
      </c>
      <c r="S41" s="398">
        <v>0</v>
      </c>
      <c r="T41" s="398">
        <v>0</v>
      </c>
      <c r="U41" s="399">
        <v>0</v>
      </c>
      <c r="V41" s="399">
        <v>0</v>
      </c>
      <c r="W41" s="400">
        <v>0</v>
      </c>
      <c r="X41" s="400">
        <v>0</v>
      </c>
      <c r="Y41" s="400">
        <v>0</v>
      </c>
      <c r="Z41" s="401">
        <v>0</v>
      </c>
      <c r="AA41" s="402">
        <v>0</v>
      </c>
      <c r="AB41" s="402">
        <v>0</v>
      </c>
      <c r="AC41" s="402">
        <v>0</v>
      </c>
      <c r="AD41" s="402">
        <v>0</v>
      </c>
      <c r="AE41" s="403">
        <v>0</v>
      </c>
      <c r="AF41" s="404">
        <v>0</v>
      </c>
      <c r="AG41" s="404">
        <v>0</v>
      </c>
      <c r="AH41" s="405">
        <v>0</v>
      </c>
      <c r="AI41" s="302">
        <f t="shared" si="0"/>
        <v>2</v>
      </c>
    </row>
    <row r="42" spans="1:35" s="109" customFormat="1" ht="47.25" customHeight="1" x14ac:dyDescent="0.2">
      <c r="A42" s="211" t="s">
        <v>25</v>
      </c>
      <c r="B42" s="150" t="s">
        <v>112</v>
      </c>
      <c r="C42" s="392">
        <v>0</v>
      </c>
      <c r="D42" s="393">
        <v>0</v>
      </c>
      <c r="E42" s="393">
        <v>0</v>
      </c>
      <c r="F42" s="393">
        <v>0</v>
      </c>
      <c r="G42" s="394">
        <v>0</v>
      </c>
      <c r="H42" s="394">
        <v>0</v>
      </c>
      <c r="I42" s="394">
        <v>0</v>
      </c>
      <c r="J42" s="395">
        <v>0</v>
      </c>
      <c r="K42" s="395">
        <v>0</v>
      </c>
      <c r="L42" s="396">
        <v>0</v>
      </c>
      <c r="M42" s="396">
        <v>0</v>
      </c>
      <c r="N42" s="396">
        <v>0</v>
      </c>
      <c r="O42" s="397">
        <v>0</v>
      </c>
      <c r="P42" s="398">
        <v>0</v>
      </c>
      <c r="Q42" s="398">
        <v>0</v>
      </c>
      <c r="R42" s="398">
        <v>0</v>
      </c>
      <c r="S42" s="398">
        <v>0</v>
      </c>
      <c r="T42" s="398">
        <v>0</v>
      </c>
      <c r="U42" s="399">
        <v>0</v>
      </c>
      <c r="V42" s="399">
        <v>0</v>
      </c>
      <c r="W42" s="400">
        <v>0</v>
      </c>
      <c r="X42" s="400">
        <v>0</v>
      </c>
      <c r="Y42" s="400">
        <v>0</v>
      </c>
      <c r="Z42" s="401">
        <v>0</v>
      </c>
      <c r="AA42" s="402">
        <v>0</v>
      </c>
      <c r="AB42" s="402">
        <v>0</v>
      </c>
      <c r="AC42" s="402">
        <v>0</v>
      </c>
      <c r="AD42" s="402">
        <v>0</v>
      </c>
      <c r="AE42" s="403">
        <v>0</v>
      </c>
      <c r="AF42" s="404">
        <v>0</v>
      </c>
      <c r="AG42" s="404">
        <v>0</v>
      </c>
      <c r="AH42" s="405">
        <v>0</v>
      </c>
      <c r="AI42" s="302">
        <f t="shared" si="0"/>
        <v>0</v>
      </c>
    </row>
    <row r="43" spans="1:35" s="109" customFormat="1" ht="47.25" customHeight="1" x14ac:dyDescent="0.2">
      <c r="A43" s="211" t="s">
        <v>50</v>
      </c>
      <c r="B43" s="150" t="s">
        <v>112</v>
      </c>
      <c r="C43" s="392">
        <v>0</v>
      </c>
      <c r="D43" s="393">
        <v>0</v>
      </c>
      <c r="E43" s="393">
        <v>0</v>
      </c>
      <c r="F43" s="393">
        <v>0</v>
      </c>
      <c r="G43" s="394">
        <v>0</v>
      </c>
      <c r="H43" s="394">
        <v>0</v>
      </c>
      <c r="I43" s="394">
        <v>0</v>
      </c>
      <c r="J43" s="395">
        <v>0</v>
      </c>
      <c r="K43" s="395">
        <v>0</v>
      </c>
      <c r="L43" s="396">
        <v>0</v>
      </c>
      <c r="M43" s="396">
        <v>0</v>
      </c>
      <c r="N43" s="396">
        <v>0</v>
      </c>
      <c r="O43" s="397">
        <v>0</v>
      </c>
      <c r="P43" s="398">
        <v>0</v>
      </c>
      <c r="Q43" s="398">
        <v>0</v>
      </c>
      <c r="R43" s="398">
        <v>0</v>
      </c>
      <c r="S43" s="398">
        <v>0</v>
      </c>
      <c r="T43" s="398">
        <v>0</v>
      </c>
      <c r="U43" s="399">
        <v>0</v>
      </c>
      <c r="V43" s="399">
        <v>0</v>
      </c>
      <c r="W43" s="400">
        <v>1</v>
      </c>
      <c r="X43" s="400">
        <v>1</v>
      </c>
      <c r="Y43" s="400">
        <v>0</v>
      </c>
      <c r="Z43" s="401">
        <v>0</v>
      </c>
      <c r="AA43" s="402">
        <v>0</v>
      </c>
      <c r="AB43" s="402">
        <v>0</v>
      </c>
      <c r="AC43" s="402">
        <v>0</v>
      </c>
      <c r="AD43" s="402">
        <v>0</v>
      </c>
      <c r="AE43" s="403">
        <v>0</v>
      </c>
      <c r="AF43" s="404">
        <v>0</v>
      </c>
      <c r="AG43" s="404">
        <v>0</v>
      </c>
      <c r="AH43" s="405">
        <v>0</v>
      </c>
      <c r="AI43" s="302">
        <f t="shared" si="0"/>
        <v>2</v>
      </c>
    </row>
    <row r="44" spans="1:35" s="109" customFormat="1" ht="47.25" customHeight="1" x14ac:dyDescent="0.2">
      <c r="A44" s="215" t="s">
        <v>51</v>
      </c>
      <c r="B44" s="156" t="s">
        <v>110</v>
      </c>
      <c r="C44" s="406">
        <v>0</v>
      </c>
      <c r="D44" s="393">
        <v>0</v>
      </c>
      <c r="E44" s="393">
        <v>0</v>
      </c>
      <c r="F44" s="393">
        <v>0</v>
      </c>
      <c r="G44" s="394">
        <v>0</v>
      </c>
      <c r="H44" s="394">
        <v>0</v>
      </c>
      <c r="I44" s="394">
        <v>0</v>
      </c>
      <c r="J44" s="395">
        <v>0</v>
      </c>
      <c r="K44" s="395">
        <v>0</v>
      </c>
      <c r="L44" s="396">
        <v>0</v>
      </c>
      <c r="M44" s="396">
        <v>0</v>
      </c>
      <c r="N44" s="396">
        <v>0</v>
      </c>
      <c r="O44" s="397">
        <v>0</v>
      </c>
      <c r="P44" s="398">
        <v>0</v>
      </c>
      <c r="Q44" s="398">
        <v>0</v>
      </c>
      <c r="R44" s="398">
        <v>0</v>
      </c>
      <c r="S44" s="398">
        <v>0</v>
      </c>
      <c r="T44" s="398">
        <v>0</v>
      </c>
      <c r="U44" s="399">
        <v>0</v>
      </c>
      <c r="V44" s="399">
        <v>0</v>
      </c>
      <c r="W44" s="400">
        <v>0</v>
      </c>
      <c r="X44" s="400">
        <v>0</v>
      </c>
      <c r="Y44" s="400">
        <v>0</v>
      </c>
      <c r="Z44" s="401">
        <v>0</v>
      </c>
      <c r="AA44" s="402">
        <v>0</v>
      </c>
      <c r="AB44" s="402">
        <v>0</v>
      </c>
      <c r="AC44" s="402">
        <v>0</v>
      </c>
      <c r="AD44" s="402">
        <v>0</v>
      </c>
      <c r="AE44" s="403">
        <v>0</v>
      </c>
      <c r="AF44" s="404">
        <v>0</v>
      </c>
      <c r="AG44" s="404">
        <v>0</v>
      </c>
      <c r="AH44" s="405">
        <v>0</v>
      </c>
      <c r="AI44" s="302">
        <f t="shared" si="0"/>
        <v>0</v>
      </c>
    </row>
    <row r="45" spans="1:35" s="109" customFormat="1" ht="47.25" customHeight="1" x14ac:dyDescent="0.2">
      <c r="A45" s="211" t="s">
        <v>26</v>
      </c>
      <c r="B45" s="150" t="s">
        <v>111</v>
      </c>
      <c r="C45" s="392">
        <v>0</v>
      </c>
      <c r="D45" s="393">
        <v>1</v>
      </c>
      <c r="E45" s="393">
        <v>0</v>
      </c>
      <c r="F45" s="393">
        <v>0</v>
      </c>
      <c r="G45" s="394">
        <v>0</v>
      </c>
      <c r="H45" s="394">
        <v>0</v>
      </c>
      <c r="I45" s="394">
        <v>0</v>
      </c>
      <c r="J45" s="395">
        <v>0</v>
      </c>
      <c r="K45" s="395">
        <v>0</v>
      </c>
      <c r="L45" s="396">
        <v>0</v>
      </c>
      <c r="M45" s="396">
        <v>0</v>
      </c>
      <c r="N45" s="396">
        <v>0</v>
      </c>
      <c r="O45" s="397">
        <v>0</v>
      </c>
      <c r="P45" s="398">
        <v>0</v>
      </c>
      <c r="Q45" s="398">
        <v>0</v>
      </c>
      <c r="R45" s="398">
        <v>0</v>
      </c>
      <c r="S45" s="398">
        <v>0</v>
      </c>
      <c r="T45" s="398">
        <v>0</v>
      </c>
      <c r="U45" s="399">
        <v>1</v>
      </c>
      <c r="V45" s="399">
        <v>0</v>
      </c>
      <c r="W45" s="400">
        <v>0</v>
      </c>
      <c r="X45" s="400">
        <v>0</v>
      </c>
      <c r="Y45" s="400">
        <v>0</v>
      </c>
      <c r="Z45" s="401">
        <v>0</v>
      </c>
      <c r="AA45" s="402">
        <v>0</v>
      </c>
      <c r="AB45" s="402">
        <v>0</v>
      </c>
      <c r="AC45" s="402">
        <v>0</v>
      </c>
      <c r="AD45" s="402">
        <v>0</v>
      </c>
      <c r="AE45" s="403">
        <v>0</v>
      </c>
      <c r="AF45" s="404">
        <v>1</v>
      </c>
      <c r="AG45" s="404">
        <v>0</v>
      </c>
      <c r="AH45" s="405">
        <v>0</v>
      </c>
      <c r="AI45" s="302">
        <f t="shared" si="0"/>
        <v>3</v>
      </c>
    </row>
    <row r="46" spans="1:35" s="109" customFormat="1" ht="51" customHeight="1" thickBot="1" x14ac:dyDescent="0.3">
      <c r="A46" s="215" t="s">
        <v>94</v>
      </c>
      <c r="B46" s="162" t="s">
        <v>110</v>
      </c>
      <c r="C46" s="406">
        <v>3</v>
      </c>
      <c r="D46" s="393">
        <v>2</v>
      </c>
      <c r="E46" s="393">
        <v>1</v>
      </c>
      <c r="F46" s="393">
        <v>0</v>
      </c>
      <c r="G46" s="394">
        <v>2</v>
      </c>
      <c r="H46" s="394">
        <v>0</v>
      </c>
      <c r="I46" s="394">
        <v>1</v>
      </c>
      <c r="J46" s="395">
        <v>1</v>
      </c>
      <c r="K46" s="395">
        <v>0</v>
      </c>
      <c r="L46" s="396">
        <v>2</v>
      </c>
      <c r="M46" s="396">
        <v>0</v>
      </c>
      <c r="N46" s="396">
        <v>0</v>
      </c>
      <c r="O46" s="397">
        <v>0</v>
      </c>
      <c r="P46" s="398">
        <v>1</v>
      </c>
      <c r="Q46" s="398">
        <v>2</v>
      </c>
      <c r="R46" s="398">
        <v>0</v>
      </c>
      <c r="S46" s="398">
        <v>0</v>
      </c>
      <c r="T46" s="398">
        <v>0</v>
      </c>
      <c r="U46" s="399">
        <v>0</v>
      </c>
      <c r="V46" s="399">
        <v>0</v>
      </c>
      <c r="W46" s="400">
        <v>0</v>
      </c>
      <c r="X46" s="400">
        <v>0</v>
      </c>
      <c r="Y46" s="400">
        <v>0</v>
      </c>
      <c r="Z46" s="401">
        <v>0</v>
      </c>
      <c r="AA46" s="402">
        <v>0</v>
      </c>
      <c r="AB46" s="402">
        <v>0</v>
      </c>
      <c r="AC46" s="402">
        <v>0</v>
      </c>
      <c r="AD46" s="402">
        <v>0</v>
      </c>
      <c r="AE46" s="403">
        <v>0</v>
      </c>
      <c r="AF46" s="404">
        <v>0</v>
      </c>
      <c r="AG46" s="404">
        <v>0</v>
      </c>
      <c r="AH46" s="405">
        <v>0</v>
      </c>
      <c r="AI46" s="302">
        <f t="shared" si="0"/>
        <v>15</v>
      </c>
    </row>
    <row r="47" spans="1:35" s="22" customFormat="1" ht="83.25" customHeight="1" thickBot="1" x14ac:dyDescent="0.4">
      <c r="A47" s="313" t="s">
        <v>10</v>
      </c>
      <c r="B47" s="169"/>
      <c r="C47" s="306">
        <f t="shared" ref="C47:AH47" si="1">SUM(C3:C46)</f>
        <v>21</v>
      </c>
      <c r="D47" s="305">
        <f t="shared" si="1"/>
        <v>32</v>
      </c>
      <c r="E47" s="305">
        <f t="shared" si="1"/>
        <v>8</v>
      </c>
      <c r="F47" s="305">
        <f t="shared" si="1"/>
        <v>8</v>
      </c>
      <c r="G47" s="305">
        <f t="shared" si="1"/>
        <v>22</v>
      </c>
      <c r="H47" s="305">
        <f t="shared" si="1"/>
        <v>0</v>
      </c>
      <c r="I47" s="305">
        <f t="shared" si="1"/>
        <v>23</v>
      </c>
      <c r="J47" s="305">
        <f t="shared" si="1"/>
        <v>25</v>
      </c>
      <c r="K47" s="305">
        <f t="shared" si="1"/>
        <v>9</v>
      </c>
      <c r="L47" s="305">
        <f t="shared" si="1"/>
        <v>14</v>
      </c>
      <c r="M47" s="305">
        <f t="shared" si="1"/>
        <v>13</v>
      </c>
      <c r="N47" s="305">
        <f t="shared" si="1"/>
        <v>1</v>
      </c>
      <c r="O47" s="305">
        <f t="shared" si="1"/>
        <v>3</v>
      </c>
      <c r="P47" s="305">
        <f t="shared" si="1"/>
        <v>26</v>
      </c>
      <c r="Q47" s="305">
        <f t="shared" si="1"/>
        <v>23</v>
      </c>
      <c r="R47" s="305">
        <f t="shared" si="1"/>
        <v>1</v>
      </c>
      <c r="S47" s="305">
        <v>0</v>
      </c>
      <c r="T47" s="305">
        <f t="shared" si="1"/>
        <v>8</v>
      </c>
      <c r="U47" s="305">
        <f t="shared" si="1"/>
        <v>25</v>
      </c>
      <c r="V47" s="305"/>
      <c r="W47" s="305">
        <f t="shared" si="1"/>
        <v>29</v>
      </c>
      <c r="X47" s="305">
        <f t="shared" si="1"/>
        <v>4</v>
      </c>
      <c r="Y47" s="305">
        <f t="shared" si="1"/>
        <v>4</v>
      </c>
      <c r="Z47" s="305">
        <f t="shared" si="1"/>
        <v>42</v>
      </c>
      <c r="AA47" s="305">
        <f t="shared" si="1"/>
        <v>9</v>
      </c>
      <c r="AB47" s="305">
        <f t="shared" si="1"/>
        <v>1</v>
      </c>
      <c r="AC47" s="305">
        <f t="shared" si="1"/>
        <v>0</v>
      </c>
      <c r="AD47" s="305">
        <f t="shared" si="1"/>
        <v>5</v>
      </c>
      <c r="AE47" s="305">
        <f t="shared" si="1"/>
        <v>7</v>
      </c>
      <c r="AF47" s="305">
        <f t="shared" si="1"/>
        <v>8</v>
      </c>
      <c r="AG47" s="305">
        <f t="shared" si="1"/>
        <v>2</v>
      </c>
      <c r="AH47" s="305">
        <f t="shared" si="1"/>
        <v>29</v>
      </c>
      <c r="AI47" s="326">
        <f t="shared" si="0"/>
        <v>402</v>
      </c>
    </row>
    <row r="48" spans="1:35" ht="36" customHeight="1" x14ac:dyDescent="0.25">
      <c r="A48" s="596" t="s">
        <v>157</v>
      </c>
      <c r="B48" s="190"/>
      <c r="C48" s="598" t="s">
        <v>83</v>
      </c>
      <c r="D48" s="602" t="s">
        <v>2</v>
      </c>
      <c r="E48" s="602" t="s">
        <v>70</v>
      </c>
      <c r="F48" s="602" t="s">
        <v>85</v>
      </c>
      <c r="G48" s="604" t="s">
        <v>3</v>
      </c>
      <c r="H48" s="604" t="s">
        <v>72</v>
      </c>
      <c r="I48" s="604" t="s">
        <v>86</v>
      </c>
      <c r="J48" s="612" t="s">
        <v>1</v>
      </c>
      <c r="K48" s="612" t="s">
        <v>88</v>
      </c>
      <c r="L48" s="598" t="s">
        <v>0</v>
      </c>
      <c r="M48" s="598" t="s">
        <v>71</v>
      </c>
      <c r="N48" s="598" t="s">
        <v>73</v>
      </c>
      <c r="O48" s="604" t="s">
        <v>55</v>
      </c>
      <c r="P48" s="600" t="s">
        <v>95</v>
      </c>
      <c r="Q48" s="600" t="s">
        <v>74</v>
      </c>
      <c r="R48" s="600" t="s">
        <v>75</v>
      </c>
      <c r="S48" s="600" t="s">
        <v>163</v>
      </c>
      <c r="T48" s="600" t="s">
        <v>84</v>
      </c>
      <c r="U48" s="602" t="s">
        <v>56</v>
      </c>
      <c r="V48" s="602" t="s">
        <v>162</v>
      </c>
      <c r="W48" s="604" t="s">
        <v>57</v>
      </c>
      <c r="X48" s="604" t="s">
        <v>77</v>
      </c>
      <c r="Y48" s="604" t="s">
        <v>78</v>
      </c>
      <c r="Z48" s="600" t="s">
        <v>58</v>
      </c>
      <c r="AA48" s="606" t="s">
        <v>59</v>
      </c>
      <c r="AB48" s="606" t="s">
        <v>79</v>
      </c>
      <c r="AC48" s="606" t="s">
        <v>80</v>
      </c>
      <c r="AD48" s="606" t="s">
        <v>81</v>
      </c>
      <c r="AE48" s="616" t="s">
        <v>62</v>
      </c>
      <c r="AF48" s="608" t="s">
        <v>61</v>
      </c>
      <c r="AG48" s="608" t="s">
        <v>76</v>
      </c>
      <c r="AH48" s="614" t="s">
        <v>60</v>
      </c>
      <c r="AI48" s="618" t="s">
        <v>82</v>
      </c>
    </row>
    <row r="49" spans="1:35" ht="36" customHeight="1" x14ac:dyDescent="0.25">
      <c r="A49" s="596"/>
      <c r="B49" s="190"/>
      <c r="C49" s="598"/>
      <c r="D49" s="602"/>
      <c r="E49" s="602"/>
      <c r="F49" s="602"/>
      <c r="G49" s="604"/>
      <c r="H49" s="604"/>
      <c r="I49" s="604"/>
      <c r="J49" s="612"/>
      <c r="K49" s="612"/>
      <c r="L49" s="598"/>
      <c r="M49" s="598"/>
      <c r="N49" s="598"/>
      <c r="O49" s="604"/>
      <c r="P49" s="600"/>
      <c r="Q49" s="600"/>
      <c r="R49" s="600"/>
      <c r="S49" s="600"/>
      <c r="T49" s="600"/>
      <c r="U49" s="602"/>
      <c r="V49" s="602"/>
      <c r="W49" s="604"/>
      <c r="X49" s="604"/>
      <c r="Y49" s="604"/>
      <c r="Z49" s="600"/>
      <c r="AA49" s="606"/>
      <c r="AB49" s="606"/>
      <c r="AC49" s="606"/>
      <c r="AD49" s="606"/>
      <c r="AE49" s="616"/>
      <c r="AF49" s="608"/>
      <c r="AG49" s="608"/>
      <c r="AH49" s="614"/>
      <c r="AI49" s="618"/>
    </row>
    <row r="50" spans="1:35" ht="36" customHeight="1" x14ac:dyDescent="0.25">
      <c r="A50" s="596"/>
      <c r="B50" s="190"/>
      <c r="C50" s="598"/>
      <c r="D50" s="602"/>
      <c r="E50" s="602"/>
      <c r="F50" s="602"/>
      <c r="G50" s="604"/>
      <c r="H50" s="604"/>
      <c r="I50" s="604"/>
      <c r="J50" s="612"/>
      <c r="K50" s="612"/>
      <c r="L50" s="598"/>
      <c r="M50" s="598"/>
      <c r="N50" s="598"/>
      <c r="O50" s="604"/>
      <c r="P50" s="600"/>
      <c r="Q50" s="600"/>
      <c r="R50" s="600"/>
      <c r="S50" s="600"/>
      <c r="T50" s="600"/>
      <c r="U50" s="602"/>
      <c r="V50" s="602"/>
      <c r="W50" s="604"/>
      <c r="X50" s="604"/>
      <c r="Y50" s="604"/>
      <c r="Z50" s="600"/>
      <c r="AA50" s="606"/>
      <c r="AB50" s="606"/>
      <c r="AC50" s="606"/>
      <c r="AD50" s="606"/>
      <c r="AE50" s="616"/>
      <c r="AF50" s="608"/>
      <c r="AG50" s="608"/>
      <c r="AH50" s="614"/>
      <c r="AI50" s="618"/>
    </row>
    <row r="51" spans="1:35" ht="36" customHeight="1" x14ac:dyDescent="0.25">
      <c r="A51" s="597"/>
      <c r="B51" s="190"/>
      <c r="C51" s="598"/>
      <c r="D51" s="602"/>
      <c r="E51" s="602"/>
      <c r="F51" s="602"/>
      <c r="G51" s="604"/>
      <c r="H51" s="604"/>
      <c r="I51" s="604"/>
      <c r="J51" s="612"/>
      <c r="K51" s="612"/>
      <c r="L51" s="598"/>
      <c r="M51" s="598"/>
      <c r="N51" s="598"/>
      <c r="O51" s="604"/>
      <c r="P51" s="600"/>
      <c r="Q51" s="600"/>
      <c r="R51" s="600"/>
      <c r="S51" s="600"/>
      <c r="T51" s="600"/>
      <c r="U51" s="602"/>
      <c r="V51" s="602"/>
      <c r="W51" s="604"/>
      <c r="X51" s="604"/>
      <c r="Y51" s="604"/>
      <c r="Z51" s="600"/>
      <c r="AA51" s="606"/>
      <c r="AB51" s="606"/>
      <c r="AC51" s="606"/>
      <c r="AD51" s="606"/>
      <c r="AE51" s="616"/>
      <c r="AF51" s="608"/>
      <c r="AG51" s="608"/>
      <c r="AH51" s="614"/>
      <c r="AI51" s="618"/>
    </row>
    <row r="52" spans="1:35" ht="36" customHeight="1" x14ac:dyDescent="0.25">
      <c r="A52" s="312" t="s">
        <v>93</v>
      </c>
      <c r="B52" s="185"/>
      <c r="C52" s="250">
        <v>2</v>
      </c>
      <c r="D52" s="251">
        <v>0</v>
      </c>
      <c r="E52" s="251">
        <v>0</v>
      </c>
      <c r="F52" s="251">
        <v>0</v>
      </c>
      <c r="G52" s="252">
        <v>4</v>
      </c>
      <c r="H52" s="252">
        <v>0</v>
      </c>
      <c r="I52" s="252">
        <v>0</v>
      </c>
      <c r="J52" s="253">
        <v>2</v>
      </c>
      <c r="K52" s="253">
        <v>0</v>
      </c>
      <c r="L52" s="254">
        <v>0</v>
      </c>
      <c r="M52" s="254">
        <v>0</v>
      </c>
      <c r="N52" s="254">
        <v>0</v>
      </c>
      <c r="O52" s="255">
        <v>0</v>
      </c>
      <c r="P52" s="256">
        <v>0</v>
      </c>
      <c r="Q52" s="256">
        <v>0</v>
      </c>
      <c r="R52" s="256">
        <v>0</v>
      </c>
      <c r="S52" s="256">
        <v>0</v>
      </c>
      <c r="T52" s="256">
        <v>0</v>
      </c>
      <c r="U52" s="257">
        <v>0</v>
      </c>
      <c r="V52" s="257"/>
      <c r="W52" s="258">
        <v>0</v>
      </c>
      <c r="X52" s="258">
        <v>0</v>
      </c>
      <c r="Y52" s="258">
        <v>0</v>
      </c>
      <c r="Z52" s="259">
        <v>0</v>
      </c>
      <c r="AA52" s="260">
        <v>0</v>
      </c>
      <c r="AB52" s="260">
        <v>0</v>
      </c>
      <c r="AC52" s="260">
        <v>0</v>
      </c>
      <c r="AD52" s="260">
        <v>0</v>
      </c>
      <c r="AE52" s="261">
        <v>0</v>
      </c>
      <c r="AF52" s="262">
        <v>0</v>
      </c>
      <c r="AG52" s="262">
        <v>0</v>
      </c>
      <c r="AH52" s="263">
        <v>0</v>
      </c>
      <c r="AI52" s="321">
        <f>SUM(C52:AH52)</f>
        <v>8</v>
      </c>
    </row>
    <row r="53" spans="1:35" ht="36" customHeight="1" x14ac:dyDescent="0.25">
      <c r="A53" s="309" t="s">
        <v>91</v>
      </c>
      <c r="B53" s="185"/>
      <c r="C53" s="493">
        <v>0</v>
      </c>
      <c r="D53" s="494">
        <v>0</v>
      </c>
      <c r="E53" s="494">
        <v>0</v>
      </c>
      <c r="F53" s="494">
        <v>0</v>
      </c>
      <c r="G53" s="495">
        <v>0</v>
      </c>
      <c r="H53" s="495">
        <v>0</v>
      </c>
      <c r="I53" s="495">
        <v>0</v>
      </c>
      <c r="J53" s="496">
        <v>0</v>
      </c>
      <c r="K53" s="496">
        <v>0</v>
      </c>
      <c r="L53" s="497">
        <v>0</v>
      </c>
      <c r="M53" s="497">
        <v>0</v>
      </c>
      <c r="N53" s="497">
        <v>0</v>
      </c>
      <c r="O53" s="255">
        <v>0</v>
      </c>
      <c r="P53" s="256">
        <v>0</v>
      </c>
      <c r="Q53" s="256">
        <v>0</v>
      </c>
      <c r="R53" s="256">
        <v>0</v>
      </c>
      <c r="S53" s="256">
        <v>0</v>
      </c>
      <c r="T53" s="256">
        <v>0</v>
      </c>
      <c r="U53" s="257">
        <v>0</v>
      </c>
      <c r="V53" s="257">
        <v>0</v>
      </c>
      <c r="W53" s="258">
        <v>0</v>
      </c>
      <c r="X53" s="258">
        <v>0</v>
      </c>
      <c r="Y53" s="258">
        <v>0</v>
      </c>
      <c r="Z53" s="259">
        <v>0</v>
      </c>
      <c r="AA53" s="260">
        <v>0</v>
      </c>
      <c r="AB53" s="260">
        <v>0</v>
      </c>
      <c r="AC53" s="260">
        <v>0</v>
      </c>
      <c r="AD53" s="260">
        <v>0</v>
      </c>
      <c r="AE53" s="261">
        <v>0</v>
      </c>
      <c r="AF53" s="262">
        <v>0</v>
      </c>
      <c r="AG53" s="262">
        <v>0</v>
      </c>
      <c r="AH53" s="263">
        <v>0</v>
      </c>
      <c r="AI53" s="321">
        <f>SUM(C53:AH53)</f>
        <v>0</v>
      </c>
    </row>
    <row r="54" spans="1:35" s="16" customFormat="1" ht="57" customHeight="1" thickBot="1" x14ac:dyDescent="0.6">
      <c r="A54" s="318" t="s">
        <v>10</v>
      </c>
      <c r="B54" s="180"/>
      <c r="C54" s="297">
        <f>SUM(C52:C53)</f>
        <v>2</v>
      </c>
      <c r="D54" s="297">
        <f t="shared" ref="D54:AI54" si="2">SUM(D52:D53)</f>
        <v>0</v>
      </c>
      <c r="E54" s="297">
        <f t="shared" si="2"/>
        <v>0</v>
      </c>
      <c r="F54" s="297">
        <f t="shared" si="2"/>
        <v>0</v>
      </c>
      <c r="G54" s="297">
        <f t="shared" si="2"/>
        <v>4</v>
      </c>
      <c r="H54" s="297">
        <f t="shared" si="2"/>
        <v>0</v>
      </c>
      <c r="I54" s="297">
        <f t="shared" si="2"/>
        <v>0</v>
      </c>
      <c r="J54" s="297">
        <f t="shared" si="2"/>
        <v>2</v>
      </c>
      <c r="K54" s="297">
        <f t="shared" si="2"/>
        <v>0</v>
      </c>
      <c r="L54" s="297">
        <f t="shared" si="2"/>
        <v>0</v>
      </c>
      <c r="M54" s="297">
        <f t="shared" si="2"/>
        <v>0</v>
      </c>
      <c r="N54" s="297">
        <f t="shared" si="2"/>
        <v>0</v>
      </c>
      <c r="O54" s="297">
        <f t="shared" si="2"/>
        <v>0</v>
      </c>
      <c r="P54" s="297">
        <f t="shared" si="2"/>
        <v>0</v>
      </c>
      <c r="Q54" s="297">
        <f t="shared" si="2"/>
        <v>0</v>
      </c>
      <c r="R54" s="297">
        <f t="shared" si="2"/>
        <v>0</v>
      </c>
      <c r="S54" s="297">
        <f t="shared" si="2"/>
        <v>0</v>
      </c>
      <c r="T54" s="297">
        <f t="shared" si="2"/>
        <v>0</v>
      </c>
      <c r="U54" s="297">
        <f t="shared" si="2"/>
        <v>0</v>
      </c>
      <c r="V54" s="297">
        <f t="shared" si="2"/>
        <v>0</v>
      </c>
      <c r="W54" s="297">
        <f t="shared" si="2"/>
        <v>0</v>
      </c>
      <c r="X54" s="297">
        <f t="shared" si="2"/>
        <v>0</v>
      </c>
      <c r="Y54" s="297">
        <f t="shared" si="2"/>
        <v>0</v>
      </c>
      <c r="Z54" s="297">
        <f t="shared" si="2"/>
        <v>0</v>
      </c>
      <c r="AA54" s="297">
        <f t="shared" si="2"/>
        <v>0</v>
      </c>
      <c r="AB54" s="297">
        <f t="shared" si="2"/>
        <v>0</v>
      </c>
      <c r="AC54" s="297">
        <f t="shared" si="2"/>
        <v>0</v>
      </c>
      <c r="AD54" s="297">
        <f t="shared" si="2"/>
        <v>0</v>
      </c>
      <c r="AE54" s="297">
        <f t="shared" si="2"/>
        <v>0</v>
      </c>
      <c r="AF54" s="297">
        <f t="shared" si="2"/>
        <v>0</v>
      </c>
      <c r="AG54" s="297">
        <f t="shared" si="2"/>
        <v>0</v>
      </c>
      <c r="AH54" s="297">
        <f t="shared" si="2"/>
        <v>0</v>
      </c>
      <c r="AI54" s="297">
        <f t="shared" si="2"/>
        <v>8</v>
      </c>
    </row>
    <row r="55" spans="1:35" ht="69.75" customHeight="1" thickBot="1" x14ac:dyDescent="0.3">
      <c r="A55" s="610" t="s">
        <v>89</v>
      </c>
      <c r="B55" s="611"/>
      <c r="C55" s="611"/>
      <c r="D55" s="611"/>
      <c r="E55" s="611"/>
      <c r="F55" s="611"/>
      <c r="G55" s="611"/>
      <c r="H55" s="611"/>
      <c r="I55" s="611"/>
      <c r="J55" s="611"/>
      <c r="K55" s="611"/>
      <c r="L55" s="611"/>
      <c r="M55" s="611"/>
      <c r="N55" s="611"/>
      <c r="O55" s="611"/>
      <c r="P55" s="611"/>
      <c r="Q55" s="611"/>
      <c r="R55" s="611"/>
      <c r="S55" s="611"/>
      <c r="T55" s="611"/>
      <c r="U55" s="611"/>
      <c r="V55" s="611"/>
      <c r="W55" s="611"/>
      <c r="X55" s="611"/>
      <c r="Y55" s="611"/>
      <c r="Z55" s="611"/>
      <c r="AA55" s="611"/>
      <c r="AB55" s="611"/>
      <c r="AC55" s="611"/>
      <c r="AD55" s="611"/>
      <c r="AE55" s="611"/>
      <c r="AF55" s="611"/>
      <c r="AG55" s="611"/>
      <c r="AH55" s="611"/>
      <c r="AI55" s="336">
        <f>AI47+AI54</f>
        <v>410</v>
      </c>
    </row>
    <row r="56" spans="1:35" ht="15" customHeight="1" x14ac:dyDescent="0.3">
      <c r="A56" s="19"/>
      <c r="B56" s="19"/>
      <c r="C56" s="3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7"/>
    </row>
    <row r="57" spans="1:35" ht="15" customHeight="1" x14ac:dyDescent="0.3">
      <c r="A57" s="20"/>
      <c r="B57" s="20"/>
      <c r="C57" s="39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</row>
    <row r="58" spans="1:35" ht="15" customHeight="1" x14ac:dyDescent="0.3">
      <c r="A58" s="20"/>
      <c r="B58" s="20"/>
      <c r="C58" s="39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</row>
    <row r="59" spans="1:35" ht="15" customHeight="1" x14ac:dyDescent="0.3">
      <c r="A59" s="20"/>
      <c r="B59" s="20"/>
      <c r="C59" s="39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</row>
    <row r="60" spans="1:35" ht="15" customHeight="1" x14ac:dyDescent="0.3">
      <c r="A60" s="20"/>
      <c r="B60" s="20"/>
      <c r="C60" s="39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</row>
  </sheetData>
  <mergeCells count="36">
    <mergeCell ref="A55:AH55"/>
    <mergeCell ref="C48:C51"/>
    <mergeCell ref="AB48:AB51"/>
    <mergeCell ref="AC48:AC51"/>
    <mergeCell ref="AD48:AD51"/>
    <mergeCell ref="R48:R51"/>
    <mergeCell ref="T48:T51"/>
    <mergeCell ref="X48:X51"/>
    <mergeCell ref="Y48:Y51"/>
    <mergeCell ref="E48:E51"/>
    <mergeCell ref="H48:H51"/>
    <mergeCell ref="K48:K51"/>
    <mergeCell ref="F48:F51"/>
    <mergeCell ref="Q48:Q51"/>
    <mergeCell ref="N48:N51"/>
    <mergeCell ref="A1:AI1"/>
    <mergeCell ref="A48:A51"/>
    <mergeCell ref="D48:D51"/>
    <mergeCell ref="G48:G51"/>
    <mergeCell ref="J48:J51"/>
    <mergeCell ref="L48:L51"/>
    <mergeCell ref="P48:P51"/>
    <mergeCell ref="U48:U51"/>
    <mergeCell ref="W48:W51"/>
    <mergeCell ref="Z48:Z51"/>
    <mergeCell ref="AA48:AA51"/>
    <mergeCell ref="M48:M51"/>
    <mergeCell ref="AE48:AE51"/>
    <mergeCell ref="AH48:AH51"/>
    <mergeCell ref="AG48:AG51"/>
    <mergeCell ref="O48:O51"/>
    <mergeCell ref="AI48:AI51"/>
    <mergeCell ref="S48:S51"/>
    <mergeCell ref="V48:V51"/>
    <mergeCell ref="I48:I51"/>
    <mergeCell ref="AF48:AF51"/>
  </mergeCells>
  <conditionalFormatting sqref="C3:AH54 AI54">
    <cfRule type="cellIs" dxfId="206" priority="4" operator="between">
      <formula>0</formula>
      <formula>0</formula>
    </cfRule>
  </conditionalFormatting>
  <pageMargins left="0.37440476190476191" right="0" top="0.31607142857142856" bottom="0.41785714285714287" header="0" footer="0"/>
  <pageSetup paperSize="9" scale="29" orientation="portrait" r:id="rId1"/>
  <headerFooter>
    <oddHeader>&amp;C&amp;"Albertus Extra Bold,Kalın"&amp;12&amp;P</oddHeader>
    <oddFooter>&amp;C&amp;"Albertus Extra Bold,Kalın"&amp;12&amp;P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I60"/>
  <sheetViews>
    <sheetView view="pageLayout" topLeftCell="A43" zoomScale="70" zoomScaleNormal="100" zoomScalePageLayoutView="70" workbookViewId="0">
      <selection sqref="A1:AI1"/>
    </sheetView>
  </sheetViews>
  <sheetFormatPr defaultColWidth="4.28515625" defaultRowHeight="15" x14ac:dyDescent="0.25"/>
  <cols>
    <col min="1" max="1" width="39.140625" style="21" customWidth="1"/>
    <col min="2" max="2" width="39.140625" style="21" hidden="1" customWidth="1"/>
    <col min="3" max="3" width="8.42578125" style="40" customWidth="1"/>
    <col min="4" max="6" width="8.42578125" style="13" customWidth="1"/>
    <col min="7" max="9" width="8.42578125" style="14" customWidth="1"/>
    <col min="10" max="11" width="8.42578125" style="15" customWidth="1"/>
    <col min="12" max="14" width="8.42578125" style="12" customWidth="1"/>
    <col min="15" max="15" width="8.42578125" style="7" customWidth="1"/>
    <col min="16" max="20" width="8.42578125" style="6" customWidth="1"/>
    <col min="21" max="22" width="8.42578125" style="8" customWidth="1"/>
    <col min="23" max="25" width="8.42578125" style="9" customWidth="1"/>
    <col min="26" max="26" width="8.42578125" style="10" customWidth="1"/>
    <col min="27" max="30" width="8.42578125" style="11" customWidth="1"/>
    <col min="31" max="31" width="8.42578125" style="7" customWidth="1"/>
    <col min="32" max="33" width="8.42578125" style="8" customWidth="1"/>
    <col min="34" max="34" width="8.42578125" style="9" customWidth="1"/>
    <col min="35" max="35" width="16.7109375" style="1" customWidth="1"/>
    <col min="36" max="36" width="26.28515625" customWidth="1"/>
    <col min="37" max="41" width="11.7109375" customWidth="1"/>
  </cols>
  <sheetData>
    <row r="1" spans="1:35" s="108" customFormat="1" ht="46.5" customHeight="1" thickBot="1" x14ac:dyDescent="0.5">
      <c r="A1" s="590" t="s">
        <v>98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592"/>
    </row>
    <row r="2" spans="1:35" s="85" customFormat="1" ht="139.5" customHeight="1" x14ac:dyDescent="0.25">
      <c r="A2" s="224" t="s">
        <v>27</v>
      </c>
      <c r="B2" s="148" t="s">
        <v>114</v>
      </c>
      <c r="C2" s="230" t="s">
        <v>83</v>
      </c>
      <c r="D2" s="231" t="s">
        <v>2</v>
      </c>
      <c r="E2" s="231" t="s">
        <v>70</v>
      </c>
      <c r="F2" s="231" t="s">
        <v>85</v>
      </c>
      <c r="G2" s="232" t="s">
        <v>3</v>
      </c>
      <c r="H2" s="232" t="s">
        <v>72</v>
      </c>
      <c r="I2" s="232" t="s">
        <v>86</v>
      </c>
      <c r="J2" s="233" t="s">
        <v>1</v>
      </c>
      <c r="K2" s="233" t="s">
        <v>88</v>
      </c>
      <c r="L2" s="234" t="s">
        <v>0</v>
      </c>
      <c r="M2" s="234" t="s">
        <v>71</v>
      </c>
      <c r="N2" s="234" t="s">
        <v>73</v>
      </c>
      <c r="O2" s="226" t="s">
        <v>5</v>
      </c>
      <c r="P2" s="235" t="s">
        <v>4</v>
      </c>
      <c r="Q2" s="235" t="s">
        <v>74</v>
      </c>
      <c r="R2" s="235" t="s">
        <v>75</v>
      </c>
      <c r="S2" s="235" t="s">
        <v>163</v>
      </c>
      <c r="T2" s="235" t="s">
        <v>84</v>
      </c>
      <c r="U2" s="231" t="s">
        <v>52</v>
      </c>
      <c r="V2" s="231" t="s">
        <v>162</v>
      </c>
      <c r="W2" s="232" t="s">
        <v>6</v>
      </c>
      <c r="X2" s="232" t="s">
        <v>77</v>
      </c>
      <c r="Y2" s="232" t="s">
        <v>78</v>
      </c>
      <c r="Z2" s="235" t="s">
        <v>53</v>
      </c>
      <c r="AA2" s="236" t="s">
        <v>7</v>
      </c>
      <c r="AB2" s="236" t="s">
        <v>79</v>
      </c>
      <c r="AC2" s="227" t="s">
        <v>80</v>
      </c>
      <c r="AD2" s="236" t="s">
        <v>81</v>
      </c>
      <c r="AE2" s="232" t="s">
        <v>9</v>
      </c>
      <c r="AF2" s="231" t="s">
        <v>54</v>
      </c>
      <c r="AG2" s="231" t="s">
        <v>76</v>
      </c>
      <c r="AH2" s="237" t="s">
        <v>8</v>
      </c>
      <c r="AI2" s="248" t="s">
        <v>10</v>
      </c>
    </row>
    <row r="3" spans="1:35" s="7" customFormat="1" ht="45" customHeight="1" x14ac:dyDescent="0.25">
      <c r="A3" s="498" t="s">
        <v>11</v>
      </c>
      <c r="B3" s="373" t="s">
        <v>108</v>
      </c>
      <c r="C3" s="392">
        <v>0</v>
      </c>
      <c r="D3" s="393">
        <v>1</v>
      </c>
      <c r="E3" s="393">
        <v>0</v>
      </c>
      <c r="F3" s="393">
        <v>0</v>
      </c>
      <c r="G3" s="394">
        <v>0</v>
      </c>
      <c r="H3" s="394">
        <v>0</v>
      </c>
      <c r="I3" s="394">
        <v>0</v>
      </c>
      <c r="J3" s="395">
        <v>0</v>
      </c>
      <c r="K3" s="395">
        <v>2</v>
      </c>
      <c r="L3" s="396">
        <v>0</v>
      </c>
      <c r="M3" s="396">
        <v>1</v>
      </c>
      <c r="N3" s="396">
        <v>0</v>
      </c>
      <c r="O3" s="397">
        <v>0</v>
      </c>
      <c r="P3" s="398">
        <v>1</v>
      </c>
      <c r="Q3" s="398">
        <v>0</v>
      </c>
      <c r="R3" s="398">
        <v>0</v>
      </c>
      <c r="S3" s="398">
        <v>0</v>
      </c>
      <c r="T3" s="398">
        <v>0</v>
      </c>
      <c r="U3" s="399">
        <v>1</v>
      </c>
      <c r="V3" s="399">
        <v>0</v>
      </c>
      <c r="W3" s="400">
        <v>0</v>
      </c>
      <c r="X3" s="400">
        <v>0</v>
      </c>
      <c r="Y3" s="400">
        <v>0</v>
      </c>
      <c r="Z3" s="401">
        <v>1</v>
      </c>
      <c r="AA3" s="402">
        <v>1</v>
      </c>
      <c r="AB3" s="402">
        <v>0</v>
      </c>
      <c r="AC3" s="402">
        <v>0</v>
      </c>
      <c r="AD3" s="402">
        <v>0</v>
      </c>
      <c r="AE3" s="403">
        <v>0</v>
      </c>
      <c r="AF3" s="404">
        <v>0</v>
      </c>
      <c r="AG3" s="404">
        <v>0</v>
      </c>
      <c r="AH3" s="405">
        <v>0</v>
      </c>
      <c r="AI3" s="298">
        <f t="shared" ref="AI3:AI47" si="0">SUM(C3:AH3)</f>
        <v>8</v>
      </c>
    </row>
    <row r="4" spans="1:35" s="70" customFormat="1" ht="45" customHeight="1" x14ac:dyDescent="0.25">
      <c r="A4" s="499" t="s">
        <v>12</v>
      </c>
      <c r="B4" s="375" t="s">
        <v>108</v>
      </c>
      <c r="C4" s="392">
        <v>0</v>
      </c>
      <c r="D4" s="393">
        <v>0</v>
      </c>
      <c r="E4" s="393">
        <v>0</v>
      </c>
      <c r="F4" s="393">
        <v>0</v>
      </c>
      <c r="G4" s="394">
        <v>0</v>
      </c>
      <c r="H4" s="394">
        <v>0</v>
      </c>
      <c r="I4" s="394">
        <v>0</v>
      </c>
      <c r="J4" s="395">
        <v>0</v>
      </c>
      <c r="K4" s="395">
        <v>0</v>
      </c>
      <c r="L4" s="396">
        <v>0</v>
      </c>
      <c r="M4" s="396">
        <v>0</v>
      </c>
      <c r="N4" s="396">
        <v>0</v>
      </c>
      <c r="O4" s="397">
        <v>0</v>
      </c>
      <c r="P4" s="398">
        <v>0</v>
      </c>
      <c r="Q4" s="398">
        <v>1</v>
      </c>
      <c r="R4" s="398">
        <v>0</v>
      </c>
      <c r="S4" s="398">
        <v>0</v>
      </c>
      <c r="T4" s="398">
        <v>0</v>
      </c>
      <c r="U4" s="399">
        <v>0</v>
      </c>
      <c r="V4" s="399">
        <v>0</v>
      </c>
      <c r="W4" s="400">
        <v>0</v>
      </c>
      <c r="X4" s="400">
        <v>0</v>
      </c>
      <c r="Y4" s="400">
        <v>0</v>
      </c>
      <c r="Z4" s="401">
        <v>0</v>
      </c>
      <c r="AA4" s="402">
        <v>0</v>
      </c>
      <c r="AB4" s="402">
        <v>0</v>
      </c>
      <c r="AC4" s="402">
        <v>0</v>
      </c>
      <c r="AD4" s="402">
        <v>0</v>
      </c>
      <c r="AE4" s="403">
        <v>1</v>
      </c>
      <c r="AF4" s="404">
        <v>0</v>
      </c>
      <c r="AG4" s="404">
        <v>0</v>
      </c>
      <c r="AH4" s="405">
        <v>0</v>
      </c>
      <c r="AI4" s="298">
        <f t="shared" si="0"/>
        <v>2</v>
      </c>
    </row>
    <row r="5" spans="1:35" s="70" customFormat="1" ht="45" customHeight="1" x14ac:dyDescent="0.25">
      <c r="A5" s="500" t="s">
        <v>28</v>
      </c>
      <c r="B5" s="377" t="s">
        <v>109</v>
      </c>
      <c r="C5" s="392">
        <v>0</v>
      </c>
      <c r="D5" s="393">
        <v>4</v>
      </c>
      <c r="E5" s="393">
        <v>1</v>
      </c>
      <c r="F5" s="393">
        <v>1</v>
      </c>
      <c r="G5" s="394">
        <v>1</v>
      </c>
      <c r="H5" s="394">
        <v>0</v>
      </c>
      <c r="I5" s="394">
        <v>2</v>
      </c>
      <c r="J5" s="395">
        <v>2</v>
      </c>
      <c r="K5" s="395">
        <v>1</v>
      </c>
      <c r="L5" s="396">
        <v>1</v>
      </c>
      <c r="M5" s="396">
        <v>0</v>
      </c>
      <c r="N5" s="396">
        <v>1</v>
      </c>
      <c r="O5" s="397">
        <v>0</v>
      </c>
      <c r="P5" s="398">
        <v>13</v>
      </c>
      <c r="Q5" s="398">
        <v>1</v>
      </c>
      <c r="R5" s="398">
        <v>4</v>
      </c>
      <c r="S5" s="398">
        <v>0</v>
      </c>
      <c r="T5" s="398">
        <v>2</v>
      </c>
      <c r="U5" s="399">
        <v>4</v>
      </c>
      <c r="V5" s="399">
        <v>0</v>
      </c>
      <c r="W5" s="400">
        <v>0</v>
      </c>
      <c r="X5" s="400">
        <v>1</v>
      </c>
      <c r="Y5" s="400">
        <v>0</v>
      </c>
      <c r="Z5" s="401">
        <v>2</v>
      </c>
      <c r="AA5" s="402">
        <v>1</v>
      </c>
      <c r="AB5" s="402">
        <v>0</v>
      </c>
      <c r="AC5" s="402">
        <v>0</v>
      </c>
      <c r="AD5" s="402">
        <v>0</v>
      </c>
      <c r="AE5" s="403">
        <v>0</v>
      </c>
      <c r="AF5" s="404">
        <v>1</v>
      </c>
      <c r="AG5" s="404">
        <v>0</v>
      </c>
      <c r="AH5" s="405">
        <v>4</v>
      </c>
      <c r="AI5" s="298">
        <f t="shared" si="0"/>
        <v>47</v>
      </c>
    </row>
    <row r="6" spans="1:35" s="70" customFormat="1" ht="45" customHeight="1" x14ac:dyDescent="0.25">
      <c r="A6" s="499" t="s">
        <v>13</v>
      </c>
      <c r="B6" s="375" t="s">
        <v>108</v>
      </c>
      <c r="C6" s="392">
        <v>1</v>
      </c>
      <c r="D6" s="393">
        <v>10</v>
      </c>
      <c r="E6" s="393">
        <v>4</v>
      </c>
      <c r="F6" s="393">
        <v>0</v>
      </c>
      <c r="G6" s="394">
        <v>2</v>
      </c>
      <c r="H6" s="394">
        <v>0</v>
      </c>
      <c r="I6" s="394">
        <v>5</v>
      </c>
      <c r="J6" s="395">
        <v>0</v>
      </c>
      <c r="K6" s="395">
        <v>2</v>
      </c>
      <c r="L6" s="396">
        <v>0</v>
      </c>
      <c r="M6" s="396">
        <v>2</v>
      </c>
      <c r="N6" s="396">
        <v>0</v>
      </c>
      <c r="O6" s="397">
        <v>0</v>
      </c>
      <c r="P6" s="398">
        <v>3</v>
      </c>
      <c r="Q6" s="398">
        <v>2</v>
      </c>
      <c r="R6" s="398">
        <v>0</v>
      </c>
      <c r="S6" s="398">
        <v>0</v>
      </c>
      <c r="T6" s="398">
        <v>0</v>
      </c>
      <c r="U6" s="399">
        <v>0</v>
      </c>
      <c r="V6" s="399">
        <v>0</v>
      </c>
      <c r="W6" s="400">
        <v>0</v>
      </c>
      <c r="X6" s="400">
        <v>0</v>
      </c>
      <c r="Y6" s="400">
        <v>0</v>
      </c>
      <c r="Z6" s="401">
        <v>3</v>
      </c>
      <c r="AA6" s="402">
        <v>0</v>
      </c>
      <c r="AB6" s="402">
        <v>0</v>
      </c>
      <c r="AC6" s="402">
        <v>0</v>
      </c>
      <c r="AD6" s="402">
        <v>0</v>
      </c>
      <c r="AE6" s="403">
        <v>0</v>
      </c>
      <c r="AF6" s="404">
        <v>0</v>
      </c>
      <c r="AG6" s="404">
        <v>0</v>
      </c>
      <c r="AH6" s="405">
        <v>0</v>
      </c>
      <c r="AI6" s="298">
        <f t="shared" si="0"/>
        <v>34</v>
      </c>
    </row>
    <row r="7" spans="1:35" s="70" customFormat="1" ht="45" customHeight="1" x14ac:dyDescent="0.25">
      <c r="A7" s="501" t="s">
        <v>29</v>
      </c>
      <c r="B7" s="378" t="s">
        <v>110</v>
      </c>
      <c r="C7" s="392">
        <v>0</v>
      </c>
      <c r="D7" s="393">
        <v>0</v>
      </c>
      <c r="E7" s="393">
        <v>0</v>
      </c>
      <c r="F7" s="393">
        <v>0</v>
      </c>
      <c r="G7" s="394">
        <v>0</v>
      </c>
      <c r="H7" s="394">
        <v>0</v>
      </c>
      <c r="I7" s="394">
        <v>0</v>
      </c>
      <c r="J7" s="395">
        <v>0</v>
      </c>
      <c r="K7" s="395">
        <v>0</v>
      </c>
      <c r="L7" s="396">
        <v>0</v>
      </c>
      <c r="M7" s="396">
        <v>0</v>
      </c>
      <c r="N7" s="396">
        <v>0</v>
      </c>
      <c r="O7" s="397">
        <v>0</v>
      </c>
      <c r="P7" s="398">
        <v>0</v>
      </c>
      <c r="Q7" s="398">
        <v>0</v>
      </c>
      <c r="R7" s="398">
        <v>0</v>
      </c>
      <c r="S7" s="398">
        <v>0</v>
      </c>
      <c r="T7" s="398">
        <v>0</v>
      </c>
      <c r="U7" s="399">
        <v>0</v>
      </c>
      <c r="V7" s="399">
        <v>0</v>
      </c>
      <c r="W7" s="400">
        <v>0</v>
      </c>
      <c r="X7" s="400">
        <v>0</v>
      </c>
      <c r="Y7" s="400">
        <v>0</v>
      </c>
      <c r="Z7" s="401">
        <v>0</v>
      </c>
      <c r="AA7" s="402">
        <v>0</v>
      </c>
      <c r="AB7" s="402">
        <v>0</v>
      </c>
      <c r="AC7" s="402">
        <v>0</v>
      </c>
      <c r="AD7" s="402">
        <v>0</v>
      </c>
      <c r="AE7" s="403">
        <v>0</v>
      </c>
      <c r="AF7" s="404">
        <v>0</v>
      </c>
      <c r="AG7" s="404">
        <v>0</v>
      </c>
      <c r="AH7" s="405">
        <v>0</v>
      </c>
      <c r="AI7" s="298">
        <f t="shared" si="0"/>
        <v>0</v>
      </c>
    </row>
    <row r="8" spans="1:35" s="70" customFormat="1" ht="45" customHeight="1" x14ac:dyDescent="0.25">
      <c r="A8" s="499" t="s">
        <v>14</v>
      </c>
      <c r="B8" s="375" t="s">
        <v>111</v>
      </c>
      <c r="C8" s="392">
        <v>0</v>
      </c>
      <c r="D8" s="393">
        <v>0</v>
      </c>
      <c r="E8" s="393">
        <v>0</v>
      </c>
      <c r="F8" s="393">
        <v>0</v>
      </c>
      <c r="G8" s="394">
        <v>0</v>
      </c>
      <c r="H8" s="394">
        <v>0</v>
      </c>
      <c r="I8" s="394">
        <v>0</v>
      </c>
      <c r="J8" s="395">
        <v>0</v>
      </c>
      <c r="K8" s="395">
        <v>0</v>
      </c>
      <c r="L8" s="396">
        <v>0</v>
      </c>
      <c r="M8" s="396">
        <v>0</v>
      </c>
      <c r="N8" s="396">
        <v>0</v>
      </c>
      <c r="O8" s="397">
        <v>1</v>
      </c>
      <c r="P8" s="398">
        <v>0</v>
      </c>
      <c r="Q8" s="398">
        <v>1</v>
      </c>
      <c r="R8" s="398">
        <v>0</v>
      </c>
      <c r="S8" s="398">
        <v>0</v>
      </c>
      <c r="T8" s="398">
        <v>0</v>
      </c>
      <c r="U8" s="399">
        <v>1</v>
      </c>
      <c r="V8" s="399">
        <v>0</v>
      </c>
      <c r="W8" s="400">
        <v>1</v>
      </c>
      <c r="X8" s="400">
        <v>0</v>
      </c>
      <c r="Y8" s="400">
        <v>0</v>
      </c>
      <c r="Z8" s="401">
        <v>0</v>
      </c>
      <c r="AA8" s="402">
        <v>1</v>
      </c>
      <c r="AB8" s="402">
        <v>0</v>
      </c>
      <c r="AC8" s="402">
        <v>0</v>
      </c>
      <c r="AD8" s="402">
        <v>0</v>
      </c>
      <c r="AE8" s="403">
        <v>0</v>
      </c>
      <c r="AF8" s="404">
        <v>0</v>
      </c>
      <c r="AG8" s="404">
        <v>0</v>
      </c>
      <c r="AH8" s="405">
        <v>0</v>
      </c>
      <c r="AI8" s="298">
        <f t="shared" si="0"/>
        <v>5</v>
      </c>
    </row>
    <row r="9" spans="1:35" s="7" customFormat="1" ht="45" customHeight="1" x14ac:dyDescent="0.25">
      <c r="A9" s="499" t="s">
        <v>15</v>
      </c>
      <c r="B9" s="375" t="s">
        <v>108</v>
      </c>
      <c r="C9" s="392">
        <v>0</v>
      </c>
      <c r="D9" s="393">
        <v>1</v>
      </c>
      <c r="E9" s="393">
        <v>0</v>
      </c>
      <c r="F9" s="393">
        <v>0</v>
      </c>
      <c r="G9" s="394">
        <v>0</v>
      </c>
      <c r="H9" s="394">
        <v>1</v>
      </c>
      <c r="I9" s="394">
        <v>3</v>
      </c>
      <c r="J9" s="395">
        <v>2</v>
      </c>
      <c r="K9" s="395">
        <v>2</v>
      </c>
      <c r="L9" s="396">
        <v>1</v>
      </c>
      <c r="M9" s="396">
        <v>1</v>
      </c>
      <c r="N9" s="396">
        <v>0</v>
      </c>
      <c r="O9" s="397">
        <v>0</v>
      </c>
      <c r="P9" s="398">
        <v>0</v>
      </c>
      <c r="Q9" s="398">
        <v>0</v>
      </c>
      <c r="R9" s="398">
        <v>0</v>
      </c>
      <c r="S9" s="398">
        <v>0</v>
      </c>
      <c r="T9" s="398">
        <v>0</v>
      </c>
      <c r="U9" s="399">
        <v>3</v>
      </c>
      <c r="V9" s="399">
        <v>0</v>
      </c>
      <c r="W9" s="400">
        <v>0</v>
      </c>
      <c r="X9" s="400">
        <v>0</v>
      </c>
      <c r="Y9" s="400">
        <v>0</v>
      </c>
      <c r="Z9" s="401">
        <v>4</v>
      </c>
      <c r="AA9" s="402">
        <v>1</v>
      </c>
      <c r="AB9" s="402">
        <v>0</v>
      </c>
      <c r="AC9" s="402">
        <v>0</v>
      </c>
      <c r="AD9" s="402">
        <v>0</v>
      </c>
      <c r="AE9" s="403">
        <v>1</v>
      </c>
      <c r="AF9" s="404">
        <v>0</v>
      </c>
      <c r="AG9" s="404">
        <v>0</v>
      </c>
      <c r="AH9" s="405">
        <v>0</v>
      </c>
      <c r="AI9" s="298">
        <f t="shared" si="0"/>
        <v>20</v>
      </c>
    </row>
    <row r="10" spans="1:35" s="70" customFormat="1" ht="45" customHeight="1" x14ac:dyDescent="0.25">
      <c r="A10" s="499" t="s">
        <v>30</v>
      </c>
      <c r="B10" s="375" t="s">
        <v>111</v>
      </c>
      <c r="C10" s="392">
        <v>0</v>
      </c>
      <c r="D10" s="393">
        <v>0</v>
      </c>
      <c r="E10" s="393">
        <v>0</v>
      </c>
      <c r="F10" s="393">
        <v>0</v>
      </c>
      <c r="G10" s="394">
        <v>0</v>
      </c>
      <c r="H10" s="394">
        <v>0</v>
      </c>
      <c r="I10" s="394">
        <v>0</v>
      </c>
      <c r="J10" s="395">
        <v>0</v>
      </c>
      <c r="K10" s="395">
        <v>0</v>
      </c>
      <c r="L10" s="396">
        <v>0</v>
      </c>
      <c r="M10" s="396">
        <v>0</v>
      </c>
      <c r="N10" s="396">
        <v>0</v>
      </c>
      <c r="O10" s="397">
        <v>0</v>
      </c>
      <c r="P10" s="398">
        <v>0</v>
      </c>
      <c r="Q10" s="398">
        <v>0</v>
      </c>
      <c r="R10" s="398">
        <v>0</v>
      </c>
      <c r="S10" s="398">
        <v>0</v>
      </c>
      <c r="T10" s="398">
        <v>0</v>
      </c>
      <c r="U10" s="399">
        <v>0</v>
      </c>
      <c r="V10" s="399">
        <v>0</v>
      </c>
      <c r="W10" s="400">
        <v>0</v>
      </c>
      <c r="X10" s="400">
        <v>0</v>
      </c>
      <c r="Y10" s="400">
        <v>0</v>
      </c>
      <c r="Z10" s="401">
        <v>0</v>
      </c>
      <c r="AA10" s="402">
        <v>0</v>
      </c>
      <c r="AB10" s="402">
        <v>0</v>
      </c>
      <c r="AC10" s="402">
        <v>0</v>
      </c>
      <c r="AD10" s="402">
        <v>0</v>
      </c>
      <c r="AE10" s="403">
        <v>0</v>
      </c>
      <c r="AF10" s="404">
        <v>0</v>
      </c>
      <c r="AG10" s="404">
        <v>0</v>
      </c>
      <c r="AH10" s="405">
        <v>0</v>
      </c>
      <c r="AI10" s="298">
        <f t="shared" si="0"/>
        <v>0</v>
      </c>
    </row>
    <row r="11" spans="1:35" s="70" customFormat="1" ht="45" customHeight="1" x14ac:dyDescent="0.25">
      <c r="A11" s="194" t="s">
        <v>31</v>
      </c>
      <c r="B11" s="379" t="s">
        <v>112</v>
      </c>
      <c r="C11" s="406">
        <v>0</v>
      </c>
      <c r="D11" s="393">
        <v>0</v>
      </c>
      <c r="E11" s="393">
        <v>0</v>
      </c>
      <c r="F11" s="393">
        <v>0</v>
      </c>
      <c r="G11" s="394">
        <v>0</v>
      </c>
      <c r="H11" s="394">
        <v>0</v>
      </c>
      <c r="I11" s="394">
        <v>0</v>
      </c>
      <c r="J11" s="395">
        <v>0</v>
      </c>
      <c r="K11" s="395">
        <v>0</v>
      </c>
      <c r="L11" s="396">
        <v>0</v>
      </c>
      <c r="M11" s="396">
        <v>0</v>
      </c>
      <c r="N11" s="396">
        <v>0</v>
      </c>
      <c r="O11" s="397">
        <v>0</v>
      </c>
      <c r="P11" s="398">
        <v>1</v>
      </c>
      <c r="Q11" s="398">
        <v>0</v>
      </c>
      <c r="R11" s="398">
        <v>0</v>
      </c>
      <c r="S11" s="398">
        <v>0</v>
      </c>
      <c r="T11" s="398">
        <v>0</v>
      </c>
      <c r="U11" s="399">
        <v>0</v>
      </c>
      <c r="V11" s="399">
        <v>0</v>
      </c>
      <c r="W11" s="400">
        <v>1</v>
      </c>
      <c r="X11" s="400">
        <v>0</v>
      </c>
      <c r="Y11" s="400">
        <v>1</v>
      </c>
      <c r="Z11" s="401">
        <v>0</v>
      </c>
      <c r="AA11" s="402">
        <v>0</v>
      </c>
      <c r="AB11" s="402">
        <v>0</v>
      </c>
      <c r="AC11" s="402">
        <v>0</v>
      </c>
      <c r="AD11" s="402">
        <v>0</v>
      </c>
      <c r="AE11" s="403">
        <v>0</v>
      </c>
      <c r="AF11" s="404">
        <v>0</v>
      </c>
      <c r="AG11" s="404">
        <v>0</v>
      </c>
      <c r="AH11" s="405">
        <v>1</v>
      </c>
      <c r="AI11" s="298">
        <f t="shared" si="0"/>
        <v>4</v>
      </c>
    </row>
    <row r="12" spans="1:35" s="70" customFormat="1" ht="45" customHeight="1" x14ac:dyDescent="0.25">
      <c r="A12" s="501" t="s">
        <v>32</v>
      </c>
      <c r="B12" s="378" t="s">
        <v>110</v>
      </c>
      <c r="C12" s="392">
        <v>0</v>
      </c>
      <c r="D12" s="393">
        <v>0</v>
      </c>
      <c r="E12" s="393">
        <v>0</v>
      </c>
      <c r="F12" s="393">
        <v>0</v>
      </c>
      <c r="G12" s="394">
        <v>0</v>
      </c>
      <c r="H12" s="394">
        <v>0</v>
      </c>
      <c r="I12" s="394">
        <v>0</v>
      </c>
      <c r="J12" s="395">
        <v>0</v>
      </c>
      <c r="K12" s="395">
        <v>0</v>
      </c>
      <c r="L12" s="396">
        <v>0</v>
      </c>
      <c r="M12" s="396">
        <v>0</v>
      </c>
      <c r="N12" s="396">
        <v>0</v>
      </c>
      <c r="O12" s="397">
        <v>0</v>
      </c>
      <c r="P12" s="398">
        <v>0</v>
      </c>
      <c r="Q12" s="398">
        <v>0</v>
      </c>
      <c r="R12" s="398">
        <v>0</v>
      </c>
      <c r="S12" s="398">
        <v>0</v>
      </c>
      <c r="T12" s="398">
        <v>0</v>
      </c>
      <c r="U12" s="399">
        <v>0</v>
      </c>
      <c r="V12" s="399">
        <v>0</v>
      </c>
      <c r="W12" s="400">
        <v>0</v>
      </c>
      <c r="X12" s="400">
        <v>0</v>
      </c>
      <c r="Y12" s="400">
        <v>0</v>
      </c>
      <c r="Z12" s="401">
        <v>0</v>
      </c>
      <c r="AA12" s="402">
        <v>0</v>
      </c>
      <c r="AB12" s="402">
        <v>0</v>
      </c>
      <c r="AC12" s="402">
        <v>0</v>
      </c>
      <c r="AD12" s="402">
        <v>0</v>
      </c>
      <c r="AE12" s="403">
        <v>0</v>
      </c>
      <c r="AF12" s="404">
        <v>0</v>
      </c>
      <c r="AG12" s="404">
        <v>0</v>
      </c>
      <c r="AH12" s="405">
        <v>0</v>
      </c>
      <c r="AI12" s="298">
        <f t="shared" si="0"/>
        <v>0</v>
      </c>
    </row>
    <row r="13" spans="1:35" s="70" customFormat="1" ht="45" customHeight="1" x14ac:dyDescent="0.25">
      <c r="A13" s="499" t="s">
        <v>16</v>
      </c>
      <c r="B13" s="375" t="s">
        <v>108</v>
      </c>
      <c r="C13" s="392">
        <v>0</v>
      </c>
      <c r="D13" s="393">
        <v>4</v>
      </c>
      <c r="E13" s="393">
        <v>0</v>
      </c>
      <c r="F13" s="393">
        <v>0</v>
      </c>
      <c r="G13" s="394">
        <v>0</v>
      </c>
      <c r="H13" s="394">
        <v>0</v>
      </c>
      <c r="I13" s="394">
        <v>0</v>
      </c>
      <c r="J13" s="395">
        <v>0</v>
      </c>
      <c r="K13" s="395">
        <v>0</v>
      </c>
      <c r="L13" s="396">
        <v>3</v>
      </c>
      <c r="M13" s="396">
        <v>5</v>
      </c>
      <c r="N13" s="396">
        <v>0</v>
      </c>
      <c r="O13" s="397">
        <v>0</v>
      </c>
      <c r="P13" s="398">
        <v>0</v>
      </c>
      <c r="Q13" s="398">
        <v>5</v>
      </c>
      <c r="R13" s="398">
        <v>0</v>
      </c>
      <c r="S13" s="398">
        <v>0</v>
      </c>
      <c r="T13" s="398">
        <v>1</v>
      </c>
      <c r="U13" s="399">
        <v>5</v>
      </c>
      <c r="V13" s="399">
        <v>0</v>
      </c>
      <c r="W13" s="400">
        <v>0</v>
      </c>
      <c r="X13" s="400">
        <v>0</v>
      </c>
      <c r="Y13" s="400">
        <v>0</v>
      </c>
      <c r="Z13" s="401">
        <v>3</v>
      </c>
      <c r="AA13" s="402">
        <v>0</v>
      </c>
      <c r="AB13" s="402">
        <v>0</v>
      </c>
      <c r="AC13" s="402">
        <v>0</v>
      </c>
      <c r="AD13" s="402">
        <v>0</v>
      </c>
      <c r="AE13" s="403">
        <v>0</v>
      </c>
      <c r="AF13" s="404">
        <v>0</v>
      </c>
      <c r="AG13" s="404">
        <v>2</v>
      </c>
      <c r="AH13" s="405">
        <v>1</v>
      </c>
      <c r="AI13" s="298">
        <f t="shared" si="0"/>
        <v>29</v>
      </c>
    </row>
    <row r="14" spans="1:35" s="70" customFormat="1" ht="45" customHeight="1" x14ac:dyDescent="0.25">
      <c r="A14" s="499" t="s">
        <v>17</v>
      </c>
      <c r="B14" s="375" t="s">
        <v>111</v>
      </c>
      <c r="C14" s="392">
        <v>0</v>
      </c>
      <c r="D14" s="393">
        <v>0</v>
      </c>
      <c r="E14" s="393">
        <v>0</v>
      </c>
      <c r="F14" s="393">
        <v>0</v>
      </c>
      <c r="G14" s="394">
        <v>0</v>
      </c>
      <c r="H14" s="394">
        <v>0</v>
      </c>
      <c r="I14" s="394">
        <v>0</v>
      </c>
      <c r="J14" s="395">
        <v>0</v>
      </c>
      <c r="K14" s="395">
        <v>0</v>
      </c>
      <c r="L14" s="396">
        <v>0</v>
      </c>
      <c r="M14" s="396">
        <v>0</v>
      </c>
      <c r="N14" s="396">
        <v>0</v>
      </c>
      <c r="O14" s="397">
        <v>0</v>
      </c>
      <c r="P14" s="398">
        <v>0</v>
      </c>
      <c r="Q14" s="398">
        <v>1</v>
      </c>
      <c r="R14" s="398">
        <v>0</v>
      </c>
      <c r="S14" s="398">
        <v>0</v>
      </c>
      <c r="T14" s="398">
        <v>0</v>
      </c>
      <c r="U14" s="399">
        <v>0</v>
      </c>
      <c r="V14" s="399">
        <v>0</v>
      </c>
      <c r="W14" s="400">
        <v>0</v>
      </c>
      <c r="X14" s="400">
        <v>0</v>
      </c>
      <c r="Y14" s="400">
        <v>0</v>
      </c>
      <c r="Z14" s="401">
        <v>0</v>
      </c>
      <c r="AA14" s="402">
        <v>0</v>
      </c>
      <c r="AB14" s="402">
        <v>0</v>
      </c>
      <c r="AC14" s="402">
        <v>0</v>
      </c>
      <c r="AD14" s="402">
        <v>0</v>
      </c>
      <c r="AE14" s="403">
        <v>0</v>
      </c>
      <c r="AF14" s="404">
        <v>0</v>
      </c>
      <c r="AG14" s="404">
        <v>0</v>
      </c>
      <c r="AH14" s="405">
        <v>0</v>
      </c>
      <c r="AI14" s="298">
        <f t="shared" si="0"/>
        <v>1</v>
      </c>
    </row>
    <row r="15" spans="1:35" s="70" customFormat="1" ht="45" customHeight="1" x14ac:dyDescent="0.25">
      <c r="A15" s="194" t="s">
        <v>63</v>
      </c>
      <c r="B15" s="380" t="s">
        <v>108</v>
      </c>
      <c r="C15" s="406">
        <v>1</v>
      </c>
      <c r="D15" s="393">
        <v>2</v>
      </c>
      <c r="E15" s="393">
        <v>0</v>
      </c>
      <c r="F15" s="393">
        <v>0</v>
      </c>
      <c r="G15" s="394">
        <v>3</v>
      </c>
      <c r="H15" s="394">
        <v>0</v>
      </c>
      <c r="I15" s="394">
        <v>0</v>
      </c>
      <c r="J15" s="395">
        <v>0</v>
      </c>
      <c r="K15" s="395">
        <v>0</v>
      </c>
      <c r="L15" s="396">
        <v>0</v>
      </c>
      <c r="M15" s="396">
        <v>1</v>
      </c>
      <c r="N15" s="396">
        <v>0</v>
      </c>
      <c r="O15" s="397">
        <v>0</v>
      </c>
      <c r="P15" s="398">
        <v>1</v>
      </c>
      <c r="Q15" s="398">
        <v>0</v>
      </c>
      <c r="R15" s="398">
        <v>1</v>
      </c>
      <c r="S15" s="398">
        <v>0</v>
      </c>
      <c r="T15" s="398">
        <v>1</v>
      </c>
      <c r="U15" s="399">
        <v>0</v>
      </c>
      <c r="V15" s="399">
        <v>0</v>
      </c>
      <c r="W15" s="400">
        <v>1</v>
      </c>
      <c r="X15" s="400">
        <v>1</v>
      </c>
      <c r="Y15" s="400">
        <v>0</v>
      </c>
      <c r="Z15" s="401">
        <v>0</v>
      </c>
      <c r="AA15" s="402">
        <v>1</v>
      </c>
      <c r="AB15" s="402">
        <v>0</v>
      </c>
      <c r="AC15" s="402">
        <v>0</v>
      </c>
      <c r="AD15" s="402">
        <v>0</v>
      </c>
      <c r="AE15" s="403">
        <v>0</v>
      </c>
      <c r="AF15" s="404">
        <v>1</v>
      </c>
      <c r="AG15" s="404">
        <v>0</v>
      </c>
      <c r="AH15" s="405">
        <v>2</v>
      </c>
      <c r="AI15" s="298">
        <f t="shared" si="0"/>
        <v>16</v>
      </c>
    </row>
    <row r="16" spans="1:35" s="70" customFormat="1" ht="45" customHeight="1" x14ac:dyDescent="0.25">
      <c r="A16" s="499" t="s">
        <v>18</v>
      </c>
      <c r="B16" s="375" t="s">
        <v>108</v>
      </c>
      <c r="C16" s="392">
        <v>0</v>
      </c>
      <c r="D16" s="393">
        <v>0</v>
      </c>
      <c r="E16" s="393">
        <v>0</v>
      </c>
      <c r="F16" s="393">
        <v>0</v>
      </c>
      <c r="G16" s="394">
        <v>0</v>
      </c>
      <c r="H16" s="394">
        <v>0</v>
      </c>
      <c r="I16" s="394">
        <v>1</v>
      </c>
      <c r="J16" s="395">
        <v>1</v>
      </c>
      <c r="K16" s="395">
        <v>0</v>
      </c>
      <c r="L16" s="396">
        <v>1</v>
      </c>
      <c r="M16" s="396">
        <v>0</v>
      </c>
      <c r="N16" s="396">
        <v>0</v>
      </c>
      <c r="O16" s="397">
        <v>0</v>
      </c>
      <c r="P16" s="398">
        <v>2</v>
      </c>
      <c r="Q16" s="398">
        <v>0</v>
      </c>
      <c r="R16" s="398">
        <v>0</v>
      </c>
      <c r="S16" s="398">
        <v>0</v>
      </c>
      <c r="T16" s="398">
        <v>0</v>
      </c>
      <c r="U16" s="399">
        <v>1</v>
      </c>
      <c r="V16" s="399">
        <v>0</v>
      </c>
      <c r="W16" s="400">
        <v>0</v>
      </c>
      <c r="X16" s="400">
        <v>0</v>
      </c>
      <c r="Y16" s="400">
        <v>0</v>
      </c>
      <c r="Z16" s="401">
        <v>0</v>
      </c>
      <c r="AA16" s="402">
        <v>0</v>
      </c>
      <c r="AB16" s="402">
        <v>0</v>
      </c>
      <c r="AC16" s="402">
        <v>0</v>
      </c>
      <c r="AD16" s="402">
        <v>0</v>
      </c>
      <c r="AE16" s="403">
        <v>0</v>
      </c>
      <c r="AF16" s="404">
        <v>0</v>
      </c>
      <c r="AG16" s="404">
        <v>0</v>
      </c>
      <c r="AH16" s="405">
        <v>6</v>
      </c>
      <c r="AI16" s="298">
        <f t="shared" si="0"/>
        <v>12</v>
      </c>
    </row>
    <row r="17" spans="1:35" s="70" customFormat="1" ht="45" customHeight="1" x14ac:dyDescent="0.25">
      <c r="A17" s="499" t="s">
        <v>33</v>
      </c>
      <c r="B17" s="375" t="s">
        <v>108</v>
      </c>
      <c r="C17" s="392">
        <v>0</v>
      </c>
      <c r="D17" s="393">
        <v>0</v>
      </c>
      <c r="E17" s="393">
        <v>0</v>
      </c>
      <c r="F17" s="393">
        <v>0</v>
      </c>
      <c r="G17" s="394">
        <v>0</v>
      </c>
      <c r="H17" s="394">
        <v>0</v>
      </c>
      <c r="I17" s="394">
        <v>0</v>
      </c>
      <c r="J17" s="395">
        <v>1</v>
      </c>
      <c r="K17" s="395">
        <v>0</v>
      </c>
      <c r="L17" s="396">
        <v>0</v>
      </c>
      <c r="M17" s="396">
        <v>0</v>
      </c>
      <c r="N17" s="396">
        <v>0</v>
      </c>
      <c r="O17" s="397">
        <v>0</v>
      </c>
      <c r="P17" s="398">
        <v>0</v>
      </c>
      <c r="Q17" s="398">
        <v>1</v>
      </c>
      <c r="R17" s="398">
        <v>0</v>
      </c>
      <c r="S17" s="398">
        <v>0</v>
      </c>
      <c r="T17" s="398">
        <v>0</v>
      </c>
      <c r="U17" s="399">
        <v>0</v>
      </c>
      <c r="V17" s="399">
        <v>0</v>
      </c>
      <c r="W17" s="400">
        <v>0</v>
      </c>
      <c r="X17" s="400">
        <v>0</v>
      </c>
      <c r="Y17" s="400">
        <v>0</v>
      </c>
      <c r="Z17" s="401">
        <v>0</v>
      </c>
      <c r="AA17" s="402">
        <v>0</v>
      </c>
      <c r="AB17" s="402">
        <v>0</v>
      </c>
      <c r="AC17" s="402">
        <v>0</v>
      </c>
      <c r="AD17" s="402">
        <v>0</v>
      </c>
      <c r="AE17" s="403">
        <v>1</v>
      </c>
      <c r="AF17" s="404">
        <v>0</v>
      </c>
      <c r="AG17" s="404">
        <v>0</v>
      </c>
      <c r="AH17" s="405">
        <v>0</v>
      </c>
      <c r="AI17" s="298">
        <f t="shared" si="0"/>
        <v>3</v>
      </c>
    </row>
    <row r="18" spans="1:35" s="70" customFormat="1" ht="45" customHeight="1" x14ac:dyDescent="0.25">
      <c r="A18" s="194" t="s">
        <v>34</v>
      </c>
      <c r="B18" s="380" t="s">
        <v>108</v>
      </c>
      <c r="C18" s="406">
        <v>0</v>
      </c>
      <c r="D18" s="393">
        <v>0</v>
      </c>
      <c r="E18" s="393">
        <v>0</v>
      </c>
      <c r="F18" s="393">
        <v>0</v>
      </c>
      <c r="G18" s="394">
        <v>0</v>
      </c>
      <c r="H18" s="394">
        <v>0</v>
      </c>
      <c r="I18" s="394">
        <v>0</v>
      </c>
      <c r="J18" s="395">
        <v>0</v>
      </c>
      <c r="K18" s="395">
        <v>0</v>
      </c>
      <c r="L18" s="396">
        <v>0</v>
      </c>
      <c r="M18" s="396">
        <v>0</v>
      </c>
      <c r="N18" s="396">
        <v>0</v>
      </c>
      <c r="O18" s="397">
        <v>0</v>
      </c>
      <c r="P18" s="398">
        <v>0</v>
      </c>
      <c r="Q18" s="398">
        <v>0</v>
      </c>
      <c r="R18" s="398">
        <v>0</v>
      </c>
      <c r="S18" s="398">
        <v>0</v>
      </c>
      <c r="T18" s="398">
        <v>0</v>
      </c>
      <c r="U18" s="399">
        <v>0</v>
      </c>
      <c r="V18" s="399">
        <v>0</v>
      </c>
      <c r="W18" s="400">
        <v>0</v>
      </c>
      <c r="X18" s="400">
        <v>0</v>
      </c>
      <c r="Y18" s="400">
        <v>0</v>
      </c>
      <c r="Z18" s="401">
        <v>0</v>
      </c>
      <c r="AA18" s="402">
        <v>0</v>
      </c>
      <c r="AB18" s="402">
        <v>0</v>
      </c>
      <c r="AC18" s="402">
        <v>0</v>
      </c>
      <c r="AD18" s="402">
        <v>0</v>
      </c>
      <c r="AE18" s="403">
        <v>0</v>
      </c>
      <c r="AF18" s="404">
        <v>0</v>
      </c>
      <c r="AG18" s="404">
        <v>0</v>
      </c>
      <c r="AH18" s="405">
        <v>0</v>
      </c>
      <c r="AI18" s="298">
        <f t="shared" si="0"/>
        <v>0</v>
      </c>
    </row>
    <row r="19" spans="1:35" s="70" customFormat="1" ht="45" customHeight="1" x14ac:dyDescent="0.25">
      <c r="A19" s="501" t="s">
        <v>35</v>
      </c>
      <c r="B19" s="378" t="s">
        <v>110</v>
      </c>
      <c r="C19" s="392">
        <v>0</v>
      </c>
      <c r="D19" s="393">
        <v>0</v>
      </c>
      <c r="E19" s="393">
        <v>0</v>
      </c>
      <c r="F19" s="393">
        <v>0</v>
      </c>
      <c r="G19" s="394">
        <v>0</v>
      </c>
      <c r="H19" s="394">
        <v>0</v>
      </c>
      <c r="I19" s="394">
        <v>0</v>
      </c>
      <c r="J19" s="395">
        <v>0</v>
      </c>
      <c r="K19" s="395">
        <v>0</v>
      </c>
      <c r="L19" s="396">
        <v>0</v>
      </c>
      <c r="M19" s="396">
        <v>0</v>
      </c>
      <c r="N19" s="396">
        <v>0</v>
      </c>
      <c r="O19" s="397">
        <v>0</v>
      </c>
      <c r="P19" s="398">
        <v>0</v>
      </c>
      <c r="Q19" s="398">
        <v>0</v>
      </c>
      <c r="R19" s="398">
        <v>0</v>
      </c>
      <c r="S19" s="398">
        <v>0</v>
      </c>
      <c r="T19" s="398">
        <v>0</v>
      </c>
      <c r="U19" s="399">
        <v>0</v>
      </c>
      <c r="V19" s="399">
        <v>0</v>
      </c>
      <c r="W19" s="400">
        <v>0</v>
      </c>
      <c r="X19" s="400">
        <v>0</v>
      </c>
      <c r="Y19" s="400">
        <v>0</v>
      </c>
      <c r="Z19" s="401">
        <v>0</v>
      </c>
      <c r="AA19" s="402">
        <v>0</v>
      </c>
      <c r="AB19" s="402">
        <v>0</v>
      </c>
      <c r="AC19" s="402">
        <v>0</v>
      </c>
      <c r="AD19" s="402">
        <v>0</v>
      </c>
      <c r="AE19" s="403">
        <v>0</v>
      </c>
      <c r="AF19" s="404">
        <v>0</v>
      </c>
      <c r="AG19" s="404">
        <v>0</v>
      </c>
      <c r="AH19" s="405">
        <v>1</v>
      </c>
      <c r="AI19" s="298">
        <f t="shared" si="0"/>
        <v>1</v>
      </c>
    </row>
    <row r="20" spans="1:35" s="70" customFormat="1" ht="45" customHeight="1" x14ac:dyDescent="0.25">
      <c r="A20" s="196" t="s">
        <v>36</v>
      </c>
      <c r="B20" s="381" t="s">
        <v>110</v>
      </c>
      <c r="C20" s="406">
        <v>0</v>
      </c>
      <c r="D20" s="393">
        <v>0</v>
      </c>
      <c r="E20" s="393">
        <v>0</v>
      </c>
      <c r="F20" s="393">
        <v>0</v>
      </c>
      <c r="G20" s="394">
        <v>0</v>
      </c>
      <c r="H20" s="394">
        <v>0</v>
      </c>
      <c r="I20" s="394">
        <v>0</v>
      </c>
      <c r="J20" s="395">
        <v>0</v>
      </c>
      <c r="K20" s="395">
        <v>0</v>
      </c>
      <c r="L20" s="396">
        <v>0</v>
      </c>
      <c r="M20" s="396">
        <v>0</v>
      </c>
      <c r="N20" s="396">
        <v>0</v>
      </c>
      <c r="O20" s="397">
        <v>0</v>
      </c>
      <c r="P20" s="398">
        <v>0</v>
      </c>
      <c r="Q20" s="398">
        <v>0</v>
      </c>
      <c r="R20" s="398">
        <v>0</v>
      </c>
      <c r="S20" s="398">
        <v>0</v>
      </c>
      <c r="T20" s="398">
        <v>0</v>
      </c>
      <c r="U20" s="399">
        <v>0</v>
      </c>
      <c r="V20" s="399">
        <v>0</v>
      </c>
      <c r="W20" s="400">
        <v>0</v>
      </c>
      <c r="X20" s="400">
        <v>0</v>
      </c>
      <c r="Y20" s="400">
        <v>0</v>
      </c>
      <c r="Z20" s="401">
        <v>0</v>
      </c>
      <c r="AA20" s="402">
        <v>0</v>
      </c>
      <c r="AB20" s="402">
        <v>0</v>
      </c>
      <c r="AC20" s="402">
        <v>0</v>
      </c>
      <c r="AD20" s="402">
        <v>0</v>
      </c>
      <c r="AE20" s="403">
        <v>0</v>
      </c>
      <c r="AF20" s="404">
        <v>0</v>
      </c>
      <c r="AG20" s="404">
        <v>0</v>
      </c>
      <c r="AH20" s="405">
        <v>0</v>
      </c>
      <c r="AI20" s="298">
        <f t="shared" si="0"/>
        <v>0</v>
      </c>
    </row>
    <row r="21" spans="1:35" s="7" customFormat="1" ht="45" customHeight="1" x14ac:dyDescent="0.25">
      <c r="A21" s="502" t="s">
        <v>37</v>
      </c>
      <c r="B21" s="382" t="s">
        <v>113</v>
      </c>
      <c r="C21" s="392">
        <v>0</v>
      </c>
      <c r="D21" s="393">
        <v>0</v>
      </c>
      <c r="E21" s="393">
        <v>0</v>
      </c>
      <c r="F21" s="393">
        <v>0</v>
      </c>
      <c r="G21" s="394">
        <v>0</v>
      </c>
      <c r="H21" s="394">
        <v>0</v>
      </c>
      <c r="I21" s="394">
        <v>0</v>
      </c>
      <c r="J21" s="395">
        <v>0</v>
      </c>
      <c r="K21" s="395">
        <v>0</v>
      </c>
      <c r="L21" s="396">
        <v>0</v>
      </c>
      <c r="M21" s="396">
        <v>0</v>
      </c>
      <c r="N21" s="396">
        <v>0</v>
      </c>
      <c r="O21" s="397">
        <v>0</v>
      </c>
      <c r="P21" s="398">
        <v>0</v>
      </c>
      <c r="Q21" s="398">
        <v>0</v>
      </c>
      <c r="R21" s="398">
        <v>0</v>
      </c>
      <c r="S21" s="398">
        <v>0</v>
      </c>
      <c r="T21" s="398">
        <v>0</v>
      </c>
      <c r="U21" s="399">
        <v>0</v>
      </c>
      <c r="V21" s="399">
        <v>0</v>
      </c>
      <c r="W21" s="400">
        <v>0</v>
      </c>
      <c r="X21" s="400">
        <v>0</v>
      </c>
      <c r="Y21" s="400">
        <v>0</v>
      </c>
      <c r="Z21" s="401">
        <v>0</v>
      </c>
      <c r="AA21" s="402">
        <v>0</v>
      </c>
      <c r="AB21" s="402">
        <v>0</v>
      </c>
      <c r="AC21" s="402">
        <v>0</v>
      </c>
      <c r="AD21" s="402">
        <v>0</v>
      </c>
      <c r="AE21" s="403">
        <v>0</v>
      </c>
      <c r="AF21" s="404">
        <v>0</v>
      </c>
      <c r="AG21" s="404">
        <v>0</v>
      </c>
      <c r="AH21" s="405">
        <v>0</v>
      </c>
      <c r="AI21" s="298">
        <f t="shared" si="0"/>
        <v>0</v>
      </c>
    </row>
    <row r="22" spans="1:35" s="7" customFormat="1" ht="45" customHeight="1" x14ac:dyDescent="0.25">
      <c r="A22" s="499" t="s">
        <v>38</v>
      </c>
      <c r="B22" s="375" t="s">
        <v>110</v>
      </c>
      <c r="C22" s="392">
        <v>0</v>
      </c>
      <c r="D22" s="393">
        <v>0</v>
      </c>
      <c r="E22" s="393">
        <v>0</v>
      </c>
      <c r="F22" s="393">
        <v>0</v>
      </c>
      <c r="G22" s="394">
        <v>0</v>
      </c>
      <c r="H22" s="394">
        <v>0</v>
      </c>
      <c r="I22" s="394">
        <v>0</v>
      </c>
      <c r="J22" s="395">
        <v>0</v>
      </c>
      <c r="K22" s="395">
        <v>0</v>
      </c>
      <c r="L22" s="396">
        <v>0</v>
      </c>
      <c r="M22" s="396">
        <v>0</v>
      </c>
      <c r="N22" s="396">
        <v>0</v>
      </c>
      <c r="O22" s="397">
        <v>0</v>
      </c>
      <c r="P22" s="398">
        <v>0</v>
      </c>
      <c r="Q22" s="398">
        <v>0</v>
      </c>
      <c r="R22" s="398">
        <v>0</v>
      </c>
      <c r="S22" s="398">
        <v>0</v>
      </c>
      <c r="T22" s="398">
        <v>0</v>
      </c>
      <c r="U22" s="399">
        <v>0</v>
      </c>
      <c r="V22" s="399">
        <v>0</v>
      </c>
      <c r="W22" s="400">
        <v>0</v>
      </c>
      <c r="X22" s="400">
        <v>0</v>
      </c>
      <c r="Y22" s="400">
        <v>0</v>
      </c>
      <c r="Z22" s="401">
        <v>0</v>
      </c>
      <c r="AA22" s="402">
        <v>0</v>
      </c>
      <c r="AB22" s="402">
        <v>0</v>
      </c>
      <c r="AC22" s="402">
        <v>0</v>
      </c>
      <c r="AD22" s="402">
        <v>0</v>
      </c>
      <c r="AE22" s="403">
        <v>0</v>
      </c>
      <c r="AF22" s="404">
        <v>0</v>
      </c>
      <c r="AG22" s="404">
        <v>0</v>
      </c>
      <c r="AH22" s="405">
        <v>0</v>
      </c>
      <c r="AI22" s="298">
        <f t="shared" si="0"/>
        <v>0</v>
      </c>
    </row>
    <row r="23" spans="1:35" s="70" customFormat="1" ht="45" customHeight="1" x14ac:dyDescent="0.25">
      <c r="A23" s="499" t="s">
        <v>19</v>
      </c>
      <c r="B23" s="375" t="s">
        <v>108</v>
      </c>
      <c r="C23" s="392">
        <v>0</v>
      </c>
      <c r="D23" s="393">
        <v>0</v>
      </c>
      <c r="E23" s="393">
        <v>0</v>
      </c>
      <c r="F23" s="393">
        <v>0</v>
      </c>
      <c r="G23" s="394">
        <v>0</v>
      </c>
      <c r="H23" s="394">
        <v>0</v>
      </c>
      <c r="I23" s="394">
        <v>0</v>
      </c>
      <c r="J23" s="395">
        <v>0</v>
      </c>
      <c r="K23" s="395">
        <v>0</v>
      </c>
      <c r="L23" s="396">
        <v>0</v>
      </c>
      <c r="M23" s="396">
        <v>0</v>
      </c>
      <c r="N23" s="396">
        <v>0</v>
      </c>
      <c r="O23" s="397">
        <v>0</v>
      </c>
      <c r="P23" s="398">
        <v>1</v>
      </c>
      <c r="Q23" s="398">
        <v>0</v>
      </c>
      <c r="R23" s="398">
        <v>0</v>
      </c>
      <c r="S23" s="398">
        <v>0</v>
      </c>
      <c r="T23" s="398">
        <v>0</v>
      </c>
      <c r="U23" s="399">
        <v>0</v>
      </c>
      <c r="V23" s="399">
        <v>0</v>
      </c>
      <c r="W23" s="400">
        <v>0</v>
      </c>
      <c r="X23" s="400">
        <v>0</v>
      </c>
      <c r="Y23" s="400">
        <v>0</v>
      </c>
      <c r="Z23" s="401">
        <v>0</v>
      </c>
      <c r="AA23" s="402">
        <v>0</v>
      </c>
      <c r="AB23" s="402">
        <v>0</v>
      </c>
      <c r="AC23" s="402">
        <v>0</v>
      </c>
      <c r="AD23" s="402">
        <v>0</v>
      </c>
      <c r="AE23" s="403">
        <v>0</v>
      </c>
      <c r="AF23" s="404">
        <v>0</v>
      </c>
      <c r="AG23" s="404">
        <v>0</v>
      </c>
      <c r="AH23" s="405">
        <v>0</v>
      </c>
      <c r="AI23" s="298">
        <f t="shared" si="0"/>
        <v>1</v>
      </c>
    </row>
    <row r="24" spans="1:35" s="8" customFormat="1" ht="45" customHeight="1" x14ac:dyDescent="0.25">
      <c r="A24" s="196" t="s">
        <v>39</v>
      </c>
      <c r="B24" s="381" t="s">
        <v>110</v>
      </c>
      <c r="C24" s="406">
        <v>0</v>
      </c>
      <c r="D24" s="393">
        <v>0</v>
      </c>
      <c r="E24" s="393">
        <v>0</v>
      </c>
      <c r="F24" s="393">
        <v>0</v>
      </c>
      <c r="G24" s="394">
        <v>0</v>
      </c>
      <c r="H24" s="394">
        <v>0</v>
      </c>
      <c r="I24" s="394">
        <v>0</v>
      </c>
      <c r="J24" s="395">
        <v>0</v>
      </c>
      <c r="K24" s="395">
        <v>0</v>
      </c>
      <c r="L24" s="396">
        <v>0</v>
      </c>
      <c r="M24" s="396">
        <v>0</v>
      </c>
      <c r="N24" s="396">
        <v>0</v>
      </c>
      <c r="O24" s="397">
        <v>0</v>
      </c>
      <c r="P24" s="398">
        <v>0</v>
      </c>
      <c r="Q24" s="398">
        <v>0</v>
      </c>
      <c r="R24" s="398">
        <v>0</v>
      </c>
      <c r="S24" s="398">
        <v>0</v>
      </c>
      <c r="T24" s="398">
        <v>0</v>
      </c>
      <c r="U24" s="399">
        <v>0</v>
      </c>
      <c r="V24" s="399">
        <v>0</v>
      </c>
      <c r="W24" s="400">
        <v>0</v>
      </c>
      <c r="X24" s="400">
        <v>0</v>
      </c>
      <c r="Y24" s="400">
        <v>0</v>
      </c>
      <c r="Z24" s="401">
        <v>0</v>
      </c>
      <c r="AA24" s="402">
        <v>0</v>
      </c>
      <c r="AB24" s="402">
        <v>0</v>
      </c>
      <c r="AC24" s="402">
        <v>0</v>
      </c>
      <c r="AD24" s="402">
        <v>0</v>
      </c>
      <c r="AE24" s="403">
        <v>0</v>
      </c>
      <c r="AF24" s="404">
        <v>0</v>
      </c>
      <c r="AG24" s="404">
        <v>0</v>
      </c>
      <c r="AH24" s="405">
        <v>0</v>
      </c>
      <c r="AI24" s="298">
        <f t="shared" si="0"/>
        <v>0</v>
      </c>
    </row>
    <row r="25" spans="1:35" s="73" customFormat="1" ht="45" customHeight="1" x14ac:dyDescent="0.25">
      <c r="A25" s="499" t="s">
        <v>40</v>
      </c>
      <c r="B25" s="375" t="s">
        <v>108</v>
      </c>
      <c r="C25" s="392">
        <v>0</v>
      </c>
      <c r="D25" s="393">
        <v>0</v>
      </c>
      <c r="E25" s="393">
        <v>0</v>
      </c>
      <c r="F25" s="393">
        <v>0</v>
      </c>
      <c r="G25" s="394">
        <v>0</v>
      </c>
      <c r="H25" s="394">
        <v>0</v>
      </c>
      <c r="I25" s="394">
        <v>0</v>
      </c>
      <c r="J25" s="395">
        <v>0</v>
      </c>
      <c r="K25" s="395">
        <v>0</v>
      </c>
      <c r="L25" s="396">
        <v>2</v>
      </c>
      <c r="M25" s="396">
        <v>1</v>
      </c>
      <c r="N25" s="396">
        <v>0</v>
      </c>
      <c r="O25" s="397">
        <v>0</v>
      </c>
      <c r="P25" s="398">
        <v>3</v>
      </c>
      <c r="Q25" s="398">
        <v>1</v>
      </c>
      <c r="R25" s="398">
        <v>0</v>
      </c>
      <c r="S25" s="398">
        <v>0</v>
      </c>
      <c r="T25" s="398">
        <v>1</v>
      </c>
      <c r="U25" s="399">
        <v>2</v>
      </c>
      <c r="V25" s="399">
        <v>0</v>
      </c>
      <c r="W25" s="400">
        <v>0</v>
      </c>
      <c r="X25" s="400">
        <v>0</v>
      </c>
      <c r="Y25" s="400">
        <v>0</v>
      </c>
      <c r="Z25" s="401">
        <v>1</v>
      </c>
      <c r="AA25" s="402">
        <v>0</v>
      </c>
      <c r="AB25" s="402">
        <v>0</v>
      </c>
      <c r="AC25" s="402">
        <v>0</v>
      </c>
      <c r="AD25" s="402">
        <v>0</v>
      </c>
      <c r="AE25" s="403">
        <v>0</v>
      </c>
      <c r="AF25" s="404">
        <v>2</v>
      </c>
      <c r="AG25" s="404">
        <v>0</v>
      </c>
      <c r="AH25" s="405">
        <v>1</v>
      </c>
      <c r="AI25" s="298">
        <f t="shared" si="0"/>
        <v>14</v>
      </c>
    </row>
    <row r="26" spans="1:35" s="7" customFormat="1" ht="45" customHeight="1" x14ac:dyDescent="0.25">
      <c r="A26" s="499" t="s">
        <v>41</v>
      </c>
      <c r="B26" s="375" t="s">
        <v>110</v>
      </c>
      <c r="C26" s="392">
        <v>0</v>
      </c>
      <c r="D26" s="393">
        <v>0</v>
      </c>
      <c r="E26" s="393">
        <v>0</v>
      </c>
      <c r="F26" s="393">
        <v>0</v>
      </c>
      <c r="G26" s="394">
        <v>0</v>
      </c>
      <c r="H26" s="394">
        <v>0</v>
      </c>
      <c r="I26" s="394">
        <v>0</v>
      </c>
      <c r="J26" s="395">
        <v>0</v>
      </c>
      <c r="K26" s="395">
        <v>0</v>
      </c>
      <c r="L26" s="396">
        <v>0</v>
      </c>
      <c r="M26" s="396">
        <v>0</v>
      </c>
      <c r="N26" s="396">
        <v>0</v>
      </c>
      <c r="O26" s="397">
        <v>0</v>
      </c>
      <c r="P26" s="398">
        <v>0</v>
      </c>
      <c r="Q26" s="398">
        <v>0</v>
      </c>
      <c r="R26" s="398">
        <v>0</v>
      </c>
      <c r="S26" s="398">
        <v>0</v>
      </c>
      <c r="T26" s="398">
        <v>0</v>
      </c>
      <c r="U26" s="399">
        <v>0</v>
      </c>
      <c r="V26" s="399">
        <v>0</v>
      </c>
      <c r="W26" s="400">
        <v>0</v>
      </c>
      <c r="X26" s="400">
        <v>0</v>
      </c>
      <c r="Y26" s="400">
        <v>0</v>
      </c>
      <c r="Z26" s="401">
        <v>0</v>
      </c>
      <c r="AA26" s="402">
        <v>0</v>
      </c>
      <c r="AB26" s="402">
        <v>0</v>
      </c>
      <c r="AC26" s="402">
        <v>0</v>
      </c>
      <c r="AD26" s="402">
        <v>0</v>
      </c>
      <c r="AE26" s="403">
        <v>0</v>
      </c>
      <c r="AF26" s="404">
        <v>0</v>
      </c>
      <c r="AG26" s="404">
        <v>0</v>
      </c>
      <c r="AH26" s="405">
        <v>0</v>
      </c>
      <c r="AI26" s="298">
        <f t="shared" si="0"/>
        <v>0</v>
      </c>
    </row>
    <row r="27" spans="1:35" s="7" customFormat="1" ht="45" customHeight="1" x14ac:dyDescent="0.25">
      <c r="A27" s="499" t="s">
        <v>65</v>
      </c>
      <c r="B27" s="375" t="s">
        <v>111</v>
      </c>
      <c r="C27" s="392">
        <v>0</v>
      </c>
      <c r="D27" s="393">
        <v>0</v>
      </c>
      <c r="E27" s="393">
        <v>0</v>
      </c>
      <c r="F27" s="393">
        <v>0</v>
      </c>
      <c r="G27" s="394">
        <v>0</v>
      </c>
      <c r="H27" s="394">
        <v>0</v>
      </c>
      <c r="I27" s="394">
        <v>0</v>
      </c>
      <c r="J27" s="395">
        <v>0</v>
      </c>
      <c r="K27" s="395">
        <v>0</v>
      </c>
      <c r="L27" s="396">
        <v>0</v>
      </c>
      <c r="M27" s="396">
        <v>0</v>
      </c>
      <c r="N27" s="396">
        <v>0</v>
      </c>
      <c r="O27" s="397">
        <v>0</v>
      </c>
      <c r="P27" s="398">
        <v>0</v>
      </c>
      <c r="Q27" s="398">
        <v>0</v>
      </c>
      <c r="R27" s="398">
        <v>0</v>
      </c>
      <c r="S27" s="398">
        <v>0</v>
      </c>
      <c r="T27" s="398">
        <v>0</v>
      </c>
      <c r="U27" s="399">
        <v>0</v>
      </c>
      <c r="V27" s="399">
        <v>0</v>
      </c>
      <c r="W27" s="400">
        <v>0</v>
      </c>
      <c r="X27" s="400">
        <v>0</v>
      </c>
      <c r="Y27" s="400">
        <v>0</v>
      </c>
      <c r="Z27" s="401">
        <v>0</v>
      </c>
      <c r="AA27" s="402">
        <v>0</v>
      </c>
      <c r="AB27" s="402">
        <v>0</v>
      </c>
      <c r="AC27" s="402">
        <v>0</v>
      </c>
      <c r="AD27" s="402">
        <v>0</v>
      </c>
      <c r="AE27" s="403">
        <v>0</v>
      </c>
      <c r="AF27" s="404">
        <v>0</v>
      </c>
      <c r="AG27" s="404">
        <v>0</v>
      </c>
      <c r="AH27" s="405">
        <v>0</v>
      </c>
      <c r="AI27" s="298">
        <f t="shared" si="0"/>
        <v>0</v>
      </c>
    </row>
    <row r="28" spans="1:35" s="70" customFormat="1" ht="45" customHeight="1" x14ac:dyDescent="0.25">
      <c r="A28" s="503" t="s">
        <v>42</v>
      </c>
      <c r="B28" s="384" t="s">
        <v>111</v>
      </c>
      <c r="C28" s="392">
        <v>10</v>
      </c>
      <c r="D28" s="393">
        <v>9</v>
      </c>
      <c r="E28" s="393">
        <v>0</v>
      </c>
      <c r="F28" s="393">
        <v>0</v>
      </c>
      <c r="G28" s="394">
        <v>6</v>
      </c>
      <c r="H28" s="394">
        <v>1</v>
      </c>
      <c r="I28" s="394">
        <v>0</v>
      </c>
      <c r="J28" s="395">
        <v>12</v>
      </c>
      <c r="K28" s="395">
        <v>2</v>
      </c>
      <c r="L28" s="396">
        <v>8</v>
      </c>
      <c r="M28" s="396">
        <v>3</v>
      </c>
      <c r="N28" s="396">
        <v>0</v>
      </c>
      <c r="O28" s="397">
        <v>1</v>
      </c>
      <c r="P28" s="398">
        <v>8</v>
      </c>
      <c r="Q28" s="398">
        <v>3</v>
      </c>
      <c r="R28" s="398">
        <v>0</v>
      </c>
      <c r="S28" s="398">
        <v>0</v>
      </c>
      <c r="T28" s="398">
        <v>1</v>
      </c>
      <c r="U28" s="399">
        <v>8</v>
      </c>
      <c r="V28" s="399">
        <v>0</v>
      </c>
      <c r="W28" s="400">
        <v>7</v>
      </c>
      <c r="X28" s="400">
        <v>0</v>
      </c>
      <c r="Y28" s="400">
        <v>0</v>
      </c>
      <c r="Z28" s="401">
        <v>5</v>
      </c>
      <c r="AA28" s="402">
        <v>2</v>
      </c>
      <c r="AB28" s="402">
        <v>0</v>
      </c>
      <c r="AC28" s="402">
        <v>1</v>
      </c>
      <c r="AD28" s="402">
        <v>0</v>
      </c>
      <c r="AE28" s="403">
        <v>0</v>
      </c>
      <c r="AF28" s="404">
        <v>3</v>
      </c>
      <c r="AG28" s="404">
        <v>0</v>
      </c>
      <c r="AH28" s="405">
        <v>2</v>
      </c>
      <c r="AI28" s="298">
        <f t="shared" si="0"/>
        <v>92</v>
      </c>
    </row>
    <row r="29" spans="1:35" s="70" customFormat="1" ht="45" customHeight="1" x14ac:dyDescent="0.25">
      <c r="A29" s="501" t="s">
        <v>43</v>
      </c>
      <c r="B29" s="378" t="s">
        <v>110</v>
      </c>
      <c r="C29" s="392">
        <v>0</v>
      </c>
      <c r="D29" s="393">
        <v>0</v>
      </c>
      <c r="E29" s="393">
        <v>0</v>
      </c>
      <c r="F29" s="393">
        <v>0</v>
      </c>
      <c r="G29" s="394">
        <v>0</v>
      </c>
      <c r="H29" s="394">
        <v>0</v>
      </c>
      <c r="I29" s="394">
        <v>0</v>
      </c>
      <c r="J29" s="395">
        <v>0</v>
      </c>
      <c r="K29" s="395">
        <v>0</v>
      </c>
      <c r="L29" s="396">
        <v>0</v>
      </c>
      <c r="M29" s="396">
        <v>0</v>
      </c>
      <c r="N29" s="396">
        <v>0</v>
      </c>
      <c r="O29" s="397">
        <v>0</v>
      </c>
      <c r="P29" s="398">
        <v>0</v>
      </c>
      <c r="Q29" s="398">
        <v>0</v>
      </c>
      <c r="R29" s="398">
        <v>0</v>
      </c>
      <c r="S29" s="398">
        <v>0</v>
      </c>
      <c r="T29" s="398">
        <v>0</v>
      </c>
      <c r="U29" s="399">
        <v>0</v>
      </c>
      <c r="V29" s="399">
        <v>0</v>
      </c>
      <c r="W29" s="400">
        <v>0</v>
      </c>
      <c r="X29" s="400">
        <v>0</v>
      </c>
      <c r="Y29" s="400">
        <v>0</v>
      </c>
      <c r="Z29" s="401">
        <v>0</v>
      </c>
      <c r="AA29" s="402">
        <v>0</v>
      </c>
      <c r="AB29" s="402">
        <v>0</v>
      </c>
      <c r="AC29" s="402">
        <v>0</v>
      </c>
      <c r="AD29" s="402">
        <v>0</v>
      </c>
      <c r="AE29" s="403">
        <v>0</v>
      </c>
      <c r="AF29" s="404">
        <v>0</v>
      </c>
      <c r="AG29" s="404">
        <v>0</v>
      </c>
      <c r="AH29" s="405">
        <v>0</v>
      </c>
      <c r="AI29" s="298">
        <f t="shared" si="0"/>
        <v>0</v>
      </c>
    </row>
    <row r="30" spans="1:35" s="8" customFormat="1" ht="45" customHeight="1" x14ac:dyDescent="0.25">
      <c r="A30" s="499" t="s">
        <v>44</v>
      </c>
      <c r="B30" s="375" t="s">
        <v>111</v>
      </c>
      <c r="C30" s="392">
        <v>0</v>
      </c>
      <c r="D30" s="393">
        <v>0</v>
      </c>
      <c r="E30" s="393">
        <v>0</v>
      </c>
      <c r="F30" s="393">
        <v>0</v>
      </c>
      <c r="G30" s="394">
        <v>0</v>
      </c>
      <c r="H30" s="394">
        <v>0</v>
      </c>
      <c r="I30" s="394">
        <v>0</v>
      </c>
      <c r="J30" s="395">
        <v>0</v>
      </c>
      <c r="K30" s="395">
        <v>0</v>
      </c>
      <c r="L30" s="396">
        <v>0</v>
      </c>
      <c r="M30" s="396">
        <v>0</v>
      </c>
      <c r="N30" s="396">
        <v>0</v>
      </c>
      <c r="O30" s="397">
        <v>0</v>
      </c>
      <c r="P30" s="398">
        <v>0</v>
      </c>
      <c r="Q30" s="398">
        <v>0</v>
      </c>
      <c r="R30" s="398">
        <v>0</v>
      </c>
      <c r="S30" s="398">
        <v>0</v>
      </c>
      <c r="T30" s="398">
        <v>0</v>
      </c>
      <c r="U30" s="399">
        <v>0</v>
      </c>
      <c r="V30" s="399">
        <v>0</v>
      </c>
      <c r="W30" s="400">
        <v>0</v>
      </c>
      <c r="X30" s="400">
        <v>0</v>
      </c>
      <c r="Y30" s="400">
        <v>0</v>
      </c>
      <c r="Z30" s="401">
        <v>0</v>
      </c>
      <c r="AA30" s="402">
        <v>0</v>
      </c>
      <c r="AB30" s="402">
        <v>0</v>
      </c>
      <c r="AC30" s="402">
        <v>0</v>
      </c>
      <c r="AD30" s="402">
        <v>0</v>
      </c>
      <c r="AE30" s="403">
        <v>0</v>
      </c>
      <c r="AF30" s="404">
        <v>0</v>
      </c>
      <c r="AG30" s="404">
        <v>0</v>
      </c>
      <c r="AH30" s="405">
        <v>0</v>
      </c>
      <c r="AI30" s="298">
        <f t="shared" si="0"/>
        <v>0</v>
      </c>
    </row>
    <row r="31" spans="1:35" s="70" customFormat="1" ht="45" customHeight="1" x14ac:dyDescent="0.25">
      <c r="A31" s="499" t="s">
        <v>20</v>
      </c>
      <c r="B31" s="375" t="s">
        <v>111</v>
      </c>
      <c r="C31" s="392">
        <v>0</v>
      </c>
      <c r="D31" s="393">
        <v>1</v>
      </c>
      <c r="E31" s="393">
        <v>0</v>
      </c>
      <c r="F31" s="393">
        <v>0</v>
      </c>
      <c r="G31" s="394">
        <v>1</v>
      </c>
      <c r="H31" s="394">
        <v>0</v>
      </c>
      <c r="I31" s="394">
        <v>1</v>
      </c>
      <c r="J31" s="395">
        <v>0</v>
      </c>
      <c r="K31" s="395">
        <v>0</v>
      </c>
      <c r="L31" s="396">
        <v>0</v>
      </c>
      <c r="M31" s="396">
        <v>0</v>
      </c>
      <c r="N31" s="396">
        <v>0</v>
      </c>
      <c r="O31" s="397">
        <v>0</v>
      </c>
      <c r="P31" s="398">
        <v>4</v>
      </c>
      <c r="Q31" s="398">
        <v>2</v>
      </c>
      <c r="R31" s="398">
        <v>0</v>
      </c>
      <c r="S31" s="398">
        <v>0</v>
      </c>
      <c r="T31" s="398">
        <v>0</v>
      </c>
      <c r="U31" s="399">
        <v>0</v>
      </c>
      <c r="V31" s="399">
        <v>0</v>
      </c>
      <c r="W31" s="400">
        <v>0</v>
      </c>
      <c r="X31" s="400">
        <v>1</v>
      </c>
      <c r="Y31" s="400">
        <v>0</v>
      </c>
      <c r="Z31" s="401">
        <v>1</v>
      </c>
      <c r="AA31" s="402">
        <v>0</v>
      </c>
      <c r="AB31" s="402">
        <v>0</v>
      </c>
      <c r="AC31" s="402">
        <v>0</v>
      </c>
      <c r="AD31" s="402">
        <v>0</v>
      </c>
      <c r="AE31" s="403">
        <v>0</v>
      </c>
      <c r="AF31" s="404">
        <v>0</v>
      </c>
      <c r="AG31" s="404">
        <v>0</v>
      </c>
      <c r="AH31" s="405">
        <v>0</v>
      </c>
      <c r="AI31" s="298">
        <f t="shared" si="0"/>
        <v>11</v>
      </c>
    </row>
    <row r="32" spans="1:35" s="70" customFormat="1" ht="45" customHeight="1" x14ac:dyDescent="0.25">
      <c r="A32" s="499" t="s">
        <v>21</v>
      </c>
      <c r="B32" s="375" t="s">
        <v>111</v>
      </c>
      <c r="C32" s="392">
        <v>0</v>
      </c>
      <c r="D32" s="393">
        <v>0</v>
      </c>
      <c r="E32" s="393">
        <v>1</v>
      </c>
      <c r="F32" s="393">
        <v>0</v>
      </c>
      <c r="G32" s="394">
        <v>0</v>
      </c>
      <c r="H32" s="394">
        <v>0</v>
      </c>
      <c r="I32" s="394">
        <v>0</v>
      </c>
      <c r="J32" s="395">
        <v>0</v>
      </c>
      <c r="K32" s="395">
        <v>1</v>
      </c>
      <c r="L32" s="396">
        <v>0</v>
      </c>
      <c r="M32" s="396">
        <v>1</v>
      </c>
      <c r="N32" s="396">
        <v>0</v>
      </c>
      <c r="O32" s="397">
        <v>0</v>
      </c>
      <c r="P32" s="398">
        <v>0</v>
      </c>
      <c r="Q32" s="398">
        <v>0</v>
      </c>
      <c r="R32" s="398">
        <v>0</v>
      </c>
      <c r="S32" s="398">
        <v>0</v>
      </c>
      <c r="T32" s="398">
        <v>0</v>
      </c>
      <c r="U32" s="399">
        <v>2</v>
      </c>
      <c r="V32" s="399">
        <v>0</v>
      </c>
      <c r="W32" s="400">
        <v>0</v>
      </c>
      <c r="X32" s="400">
        <v>1</v>
      </c>
      <c r="Y32" s="400">
        <v>1</v>
      </c>
      <c r="Z32" s="401">
        <v>0</v>
      </c>
      <c r="AA32" s="402">
        <v>0</v>
      </c>
      <c r="AB32" s="402">
        <v>0</v>
      </c>
      <c r="AC32" s="402">
        <v>0</v>
      </c>
      <c r="AD32" s="402">
        <v>0</v>
      </c>
      <c r="AE32" s="403">
        <v>0</v>
      </c>
      <c r="AF32" s="404">
        <v>0</v>
      </c>
      <c r="AG32" s="404">
        <v>0</v>
      </c>
      <c r="AH32" s="405">
        <v>0</v>
      </c>
      <c r="AI32" s="298">
        <f t="shared" si="0"/>
        <v>7</v>
      </c>
    </row>
    <row r="33" spans="1:35" s="11" customFormat="1" ht="45" customHeight="1" x14ac:dyDescent="0.25">
      <c r="A33" s="499" t="s">
        <v>45</v>
      </c>
      <c r="B33" s="375" t="s">
        <v>111</v>
      </c>
      <c r="C33" s="392">
        <v>1</v>
      </c>
      <c r="D33" s="393">
        <v>3</v>
      </c>
      <c r="E33" s="393">
        <v>0</v>
      </c>
      <c r="F33" s="393">
        <v>1</v>
      </c>
      <c r="G33" s="394">
        <v>1</v>
      </c>
      <c r="H33" s="394">
        <v>0</v>
      </c>
      <c r="I33" s="394">
        <v>0</v>
      </c>
      <c r="J33" s="395">
        <v>0</v>
      </c>
      <c r="K33" s="395">
        <v>0</v>
      </c>
      <c r="L33" s="396">
        <v>0</v>
      </c>
      <c r="M33" s="396">
        <v>0</v>
      </c>
      <c r="N33" s="396">
        <v>0</v>
      </c>
      <c r="O33" s="397">
        <v>0</v>
      </c>
      <c r="P33" s="398">
        <v>0</v>
      </c>
      <c r="Q33" s="398">
        <v>1</v>
      </c>
      <c r="R33" s="398">
        <v>0</v>
      </c>
      <c r="S33" s="398">
        <v>0</v>
      </c>
      <c r="T33" s="398">
        <v>0</v>
      </c>
      <c r="U33" s="399">
        <v>0</v>
      </c>
      <c r="V33" s="399">
        <v>0</v>
      </c>
      <c r="W33" s="400">
        <v>0</v>
      </c>
      <c r="X33" s="400">
        <v>0</v>
      </c>
      <c r="Y33" s="400">
        <v>0</v>
      </c>
      <c r="Z33" s="401">
        <v>1</v>
      </c>
      <c r="AA33" s="402">
        <v>1</v>
      </c>
      <c r="AB33" s="402">
        <v>0</v>
      </c>
      <c r="AC33" s="402">
        <v>0</v>
      </c>
      <c r="AD33" s="402">
        <v>0</v>
      </c>
      <c r="AE33" s="403">
        <v>0</v>
      </c>
      <c r="AF33" s="404">
        <v>0</v>
      </c>
      <c r="AG33" s="404">
        <v>0</v>
      </c>
      <c r="AH33" s="405">
        <v>1</v>
      </c>
      <c r="AI33" s="298">
        <f t="shared" si="0"/>
        <v>10</v>
      </c>
    </row>
    <row r="34" spans="1:35" s="70" customFormat="1" ht="45" customHeight="1" x14ac:dyDescent="0.25">
      <c r="A34" s="504" t="s">
        <v>46</v>
      </c>
      <c r="B34" s="386" t="s">
        <v>113</v>
      </c>
      <c r="C34" s="392">
        <v>0</v>
      </c>
      <c r="D34" s="393">
        <v>0</v>
      </c>
      <c r="E34" s="393">
        <v>0</v>
      </c>
      <c r="F34" s="393">
        <v>0</v>
      </c>
      <c r="G34" s="394">
        <v>0</v>
      </c>
      <c r="H34" s="394">
        <v>0</v>
      </c>
      <c r="I34" s="394">
        <v>0</v>
      </c>
      <c r="J34" s="395">
        <v>0</v>
      </c>
      <c r="K34" s="395">
        <v>0</v>
      </c>
      <c r="L34" s="396">
        <v>0</v>
      </c>
      <c r="M34" s="396">
        <v>0</v>
      </c>
      <c r="N34" s="396">
        <v>0</v>
      </c>
      <c r="O34" s="397">
        <v>0</v>
      </c>
      <c r="P34" s="398">
        <v>0</v>
      </c>
      <c r="Q34" s="398">
        <v>0</v>
      </c>
      <c r="R34" s="398">
        <v>0</v>
      </c>
      <c r="S34" s="398">
        <v>0</v>
      </c>
      <c r="T34" s="398">
        <v>0</v>
      </c>
      <c r="U34" s="399">
        <v>0</v>
      </c>
      <c r="V34" s="399">
        <v>0</v>
      </c>
      <c r="W34" s="400">
        <v>0</v>
      </c>
      <c r="X34" s="400">
        <v>0</v>
      </c>
      <c r="Y34" s="400">
        <v>0</v>
      </c>
      <c r="Z34" s="401">
        <v>0</v>
      </c>
      <c r="AA34" s="402">
        <v>0</v>
      </c>
      <c r="AB34" s="402">
        <v>0</v>
      </c>
      <c r="AC34" s="402">
        <v>0</v>
      </c>
      <c r="AD34" s="402">
        <v>0</v>
      </c>
      <c r="AE34" s="403">
        <v>0</v>
      </c>
      <c r="AF34" s="404">
        <v>0</v>
      </c>
      <c r="AG34" s="404">
        <v>0</v>
      </c>
      <c r="AH34" s="405">
        <v>0</v>
      </c>
      <c r="AI34" s="298">
        <f t="shared" si="0"/>
        <v>0</v>
      </c>
    </row>
    <row r="35" spans="1:35" s="70" customFormat="1" ht="45" customHeight="1" x14ac:dyDescent="0.25">
      <c r="A35" s="499" t="s">
        <v>22</v>
      </c>
      <c r="B35" s="375" t="s">
        <v>108</v>
      </c>
      <c r="C35" s="392">
        <v>0</v>
      </c>
      <c r="D35" s="393">
        <v>0</v>
      </c>
      <c r="E35" s="393">
        <v>1</v>
      </c>
      <c r="F35" s="393">
        <v>0</v>
      </c>
      <c r="G35" s="394">
        <v>1</v>
      </c>
      <c r="H35" s="394">
        <v>0</v>
      </c>
      <c r="I35" s="394">
        <v>1</v>
      </c>
      <c r="J35" s="395">
        <v>0</v>
      </c>
      <c r="K35" s="395">
        <v>0</v>
      </c>
      <c r="L35" s="396">
        <v>0</v>
      </c>
      <c r="M35" s="396">
        <v>0</v>
      </c>
      <c r="N35" s="396">
        <v>0</v>
      </c>
      <c r="O35" s="397">
        <v>0</v>
      </c>
      <c r="P35" s="398">
        <v>1</v>
      </c>
      <c r="Q35" s="398">
        <v>1</v>
      </c>
      <c r="R35" s="398">
        <v>0</v>
      </c>
      <c r="S35" s="398">
        <v>0</v>
      </c>
      <c r="T35" s="398">
        <v>0</v>
      </c>
      <c r="U35" s="399">
        <v>0</v>
      </c>
      <c r="V35" s="399">
        <v>0</v>
      </c>
      <c r="W35" s="400">
        <v>3</v>
      </c>
      <c r="X35" s="400">
        <v>0</v>
      </c>
      <c r="Y35" s="400">
        <v>0</v>
      </c>
      <c r="Z35" s="401">
        <v>0</v>
      </c>
      <c r="AA35" s="402">
        <v>1</v>
      </c>
      <c r="AB35" s="402">
        <v>0</v>
      </c>
      <c r="AC35" s="402">
        <v>0</v>
      </c>
      <c r="AD35" s="402">
        <v>0</v>
      </c>
      <c r="AE35" s="403">
        <v>1</v>
      </c>
      <c r="AF35" s="404">
        <v>0</v>
      </c>
      <c r="AG35" s="404">
        <v>0</v>
      </c>
      <c r="AH35" s="405">
        <v>1</v>
      </c>
      <c r="AI35" s="298">
        <f t="shared" si="0"/>
        <v>11</v>
      </c>
    </row>
    <row r="36" spans="1:35" s="70" customFormat="1" ht="45" customHeight="1" x14ac:dyDescent="0.25">
      <c r="A36" s="499" t="s">
        <v>23</v>
      </c>
      <c r="B36" s="375" t="s">
        <v>108</v>
      </c>
      <c r="C36" s="392">
        <v>0</v>
      </c>
      <c r="D36" s="393">
        <v>0</v>
      </c>
      <c r="E36" s="393">
        <v>0</v>
      </c>
      <c r="F36" s="393">
        <v>0</v>
      </c>
      <c r="G36" s="394">
        <v>3</v>
      </c>
      <c r="H36" s="394">
        <v>0</v>
      </c>
      <c r="I36" s="394">
        <v>0</v>
      </c>
      <c r="J36" s="395">
        <v>1</v>
      </c>
      <c r="K36" s="395">
        <v>0</v>
      </c>
      <c r="L36" s="396">
        <v>3</v>
      </c>
      <c r="M36" s="396">
        <v>3</v>
      </c>
      <c r="N36" s="396">
        <v>0</v>
      </c>
      <c r="O36" s="397">
        <v>0</v>
      </c>
      <c r="P36" s="398">
        <v>4</v>
      </c>
      <c r="Q36" s="398">
        <v>9</v>
      </c>
      <c r="R36" s="398">
        <v>0</v>
      </c>
      <c r="S36" s="398">
        <v>0</v>
      </c>
      <c r="T36" s="398">
        <v>0</v>
      </c>
      <c r="U36" s="399">
        <v>5</v>
      </c>
      <c r="V36" s="399">
        <v>0</v>
      </c>
      <c r="W36" s="400">
        <v>10</v>
      </c>
      <c r="X36" s="400">
        <v>3</v>
      </c>
      <c r="Y36" s="400">
        <v>3</v>
      </c>
      <c r="Z36" s="401">
        <v>2</v>
      </c>
      <c r="AA36" s="402">
        <v>0</v>
      </c>
      <c r="AB36" s="402">
        <v>0</v>
      </c>
      <c r="AC36" s="402">
        <v>0</v>
      </c>
      <c r="AD36" s="402">
        <v>0</v>
      </c>
      <c r="AE36" s="403">
        <v>1</v>
      </c>
      <c r="AF36" s="404">
        <v>0</v>
      </c>
      <c r="AG36" s="404">
        <v>1</v>
      </c>
      <c r="AH36" s="405">
        <v>8</v>
      </c>
      <c r="AI36" s="298">
        <f t="shared" si="0"/>
        <v>56</v>
      </c>
    </row>
    <row r="37" spans="1:35" s="70" customFormat="1" ht="45" customHeight="1" x14ac:dyDescent="0.25">
      <c r="A37" s="199" t="s">
        <v>47</v>
      </c>
      <c r="B37" s="387" t="s">
        <v>110</v>
      </c>
      <c r="C37" s="406">
        <v>0</v>
      </c>
      <c r="D37" s="393">
        <v>0</v>
      </c>
      <c r="E37" s="393">
        <v>0</v>
      </c>
      <c r="F37" s="393">
        <v>0</v>
      </c>
      <c r="G37" s="394">
        <v>0</v>
      </c>
      <c r="H37" s="394">
        <v>0</v>
      </c>
      <c r="I37" s="394">
        <v>0</v>
      </c>
      <c r="J37" s="395">
        <v>0</v>
      </c>
      <c r="K37" s="395">
        <v>0</v>
      </c>
      <c r="L37" s="396">
        <v>0</v>
      </c>
      <c r="M37" s="396">
        <v>0</v>
      </c>
      <c r="N37" s="396">
        <v>0</v>
      </c>
      <c r="O37" s="397">
        <v>0</v>
      </c>
      <c r="P37" s="398">
        <v>0</v>
      </c>
      <c r="Q37" s="398">
        <v>0</v>
      </c>
      <c r="R37" s="398">
        <v>0</v>
      </c>
      <c r="S37" s="398">
        <v>0</v>
      </c>
      <c r="T37" s="398">
        <v>0</v>
      </c>
      <c r="U37" s="399">
        <v>0</v>
      </c>
      <c r="V37" s="399">
        <v>0</v>
      </c>
      <c r="W37" s="400">
        <v>0</v>
      </c>
      <c r="X37" s="400">
        <v>0</v>
      </c>
      <c r="Y37" s="400">
        <v>0</v>
      </c>
      <c r="Z37" s="401">
        <v>0</v>
      </c>
      <c r="AA37" s="402">
        <v>0</v>
      </c>
      <c r="AB37" s="402">
        <v>0</v>
      </c>
      <c r="AC37" s="402">
        <v>0</v>
      </c>
      <c r="AD37" s="402">
        <v>0</v>
      </c>
      <c r="AE37" s="403">
        <v>0</v>
      </c>
      <c r="AF37" s="404">
        <v>0</v>
      </c>
      <c r="AG37" s="404">
        <v>0</v>
      </c>
      <c r="AH37" s="405">
        <v>0</v>
      </c>
      <c r="AI37" s="298">
        <f t="shared" si="0"/>
        <v>0</v>
      </c>
    </row>
    <row r="38" spans="1:35" s="70" customFormat="1" ht="45" customHeight="1" x14ac:dyDescent="0.25">
      <c r="A38" s="200" t="s">
        <v>24</v>
      </c>
      <c r="B38" s="388" t="s">
        <v>111</v>
      </c>
      <c r="C38" s="406">
        <v>0</v>
      </c>
      <c r="D38" s="393">
        <v>1</v>
      </c>
      <c r="E38" s="393">
        <v>0</v>
      </c>
      <c r="F38" s="393">
        <v>0</v>
      </c>
      <c r="G38" s="394">
        <v>1</v>
      </c>
      <c r="H38" s="394">
        <v>0</v>
      </c>
      <c r="I38" s="394">
        <v>0</v>
      </c>
      <c r="J38" s="395">
        <v>0</v>
      </c>
      <c r="K38" s="395">
        <v>0</v>
      </c>
      <c r="L38" s="396">
        <v>0</v>
      </c>
      <c r="M38" s="396">
        <v>0</v>
      </c>
      <c r="N38" s="396">
        <v>0</v>
      </c>
      <c r="O38" s="397">
        <v>0</v>
      </c>
      <c r="P38" s="398">
        <v>0</v>
      </c>
      <c r="Q38" s="398">
        <v>0</v>
      </c>
      <c r="R38" s="398">
        <v>0</v>
      </c>
      <c r="S38" s="398">
        <v>0</v>
      </c>
      <c r="T38" s="398">
        <v>0</v>
      </c>
      <c r="U38" s="399">
        <v>0</v>
      </c>
      <c r="V38" s="399">
        <v>0</v>
      </c>
      <c r="W38" s="400">
        <v>0</v>
      </c>
      <c r="X38" s="400">
        <v>0</v>
      </c>
      <c r="Y38" s="400">
        <v>0</v>
      </c>
      <c r="Z38" s="401">
        <v>0</v>
      </c>
      <c r="AA38" s="402">
        <v>0</v>
      </c>
      <c r="AB38" s="402">
        <v>0</v>
      </c>
      <c r="AC38" s="402">
        <v>0</v>
      </c>
      <c r="AD38" s="402">
        <v>0</v>
      </c>
      <c r="AE38" s="403">
        <v>0</v>
      </c>
      <c r="AF38" s="404">
        <v>0</v>
      </c>
      <c r="AG38" s="404">
        <v>0</v>
      </c>
      <c r="AH38" s="405">
        <v>1</v>
      </c>
      <c r="AI38" s="298">
        <f t="shared" si="0"/>
        <v>3</v>
      </c>
    </row>
    <row r="39" spans="1:35" s="11" customFormat="1" ht="45" customHeight="1" x14ac:dyDescent="0.25">
      <c r="A39" s="499" t="s">
        <v>48</v>
      </c>
      <c r="B39" s="375" t="s">
        <v>108</v>
      </c>
      <c r="C39" s="392">
        <v>0</v>
      </c>
      <c r="D39" s="393">
        <v>0</v>
      </c>
      <c r="E39" s="393">
        <v>0</v>
      </c>
      <c r="F39" s="393">
        <v>0</v>
      </c>
      <c r="G39" s="394">
        <v>0</v>
      </c>
      <c r="H39" s="394">
        <v>0</v>
      </c>
      <c r="I39" s="394">
        <v>0</v>
      </c>
      <c r="J39" s="395">
        <v>0</v>
      </c>
      <c r="K39" s="395">
        <v>0</v>
      </c>
      <c r="L39" s="396">
        <v>0</v>
      </c>
      <c r="M39" s="396">
        <v>0</v>
      </c>
      <c r="N39" s="396">
        <v>0</v>
      </c>
      <c r="O39" s="397">
        <v>0</v>
      </c>
      <c r="P39" s="398">
        <v>0</v>
      </c>
      <c r="Q39" s="398">
        <v>0</v>
      </c>
      <c r="R39" s="398">
        <v>0</v>
      </c>
      <c r="S39" s="398">
        <v>0</v>
      </c>
      <c r="T39" s="398">
        <v>0</v>
      </c>
      <c r="U39" s="399">
        <v>0</v>
      </c>
      <c r="V39" s="399">
        <v>0</v>
      </c>
      <c r="W39" s="400">
        <v>0</v>
      </c>
      <c r="X39" s="400">
        <v>0</v>
      </c>
      <c r="Y39" s="400">
        <v>0</v>
      </c>
      <c r="Z39" s="401">
        <v>0</v>
      </c>
      <c r="AA39" s="402">
        <v>0</v>
      </c>
      <c r="AB39" s="402">
        <v>0</v>
      </c>
      <c r="AC39" s="402">
        <v>0</v>
      </c>
      <c r="AD39" s="402">
        <v>0</v>
      </c>
      <c r="AE39" s="403">
        <v>0</v>
      </c>
      <c r="AF39" s="404">
        <v>0</v>
      </c>
      <c r="AG39" s="404">
        <v>0</v>
      </c>
      <c r="AH39" s="405">
        <v>0</v>
      </c>
      <c r="AI39" s="298">
        <f t="shared" si="0"/>
        <v>0</v>
      </c>
    </row>
    <row r="40" spans="1:35" s="70" customFormat="1" ht="45" customHeight="1" x14ac:dyDescent="0.25">
      <c r="A40" s="501" t="s">
        <v>49</v>
      </c>
      <c r="B40" s="378" t="s">
        <v>110</v>
      </c>
      <c r="C40" s="392">
        <v>0</v>
      </c>
      <c r="D40" s="393">
        <v>0</v>
      </c>
      <c r="E40" s="393">
        <v>0</v>
      </c>
      <c r="F40" s="393">
        <v>0</v>
      </c>
      <c r="G40" s="394">
        <v>0</v>
      </c>
      <c r="H40" s="394">
        <v>0</v>
      </c>
      <c r="I40" s="394">
        <v>0</v>
      </c>
      <c r="J40" s="395">
        <v>0</v>
      </c>
      <c r="K40" s="395">
        <v>0</v>
      </c>
      <c r="L40" s="396">
        <v>0</v>
      </c>
      <c r="M40" s="396">
        <v>0</v>
      </c>
      <c r="N40" s="396">
        <v>0</v>
      </c>
      <c r="O40" s="397">
        <v>0</v>
      </c>
      <c r="P40" s="398">
        <v>0</v>
      </c>
      <c r="Q40" s="398">
        <v>0</v>
      </c>
      <c r="R40" s="398">
        <v>0</v>
      </c>
      <c r="S40" s="398">
        <v>0</v>
      </c>
      <c r="T40" s="398">
        <v>0</v>
      </c>
      <c r="U40" s="399">
        <v>0</v>
      </c>
      <c r="V40" s="399">
        <v>0</v>
      </c>
      <c r="W40" s="400">
        <v>0</v>
      </c>
      <c r="X40" s="400">
        <v>0</v>
      </c>
      <c r="Y40" s="400">
        <v>0</v>
      </c>
      <c r="Z40" s="401">
        <v>0</v>
      </c>
      <c r="AA40" s="402">
        <v>0</v>
      </c>
      <c r="AB40" s="402">
        <v>0</v>
      </c>
      <c r="AC40" s="402">
        <v>0</v>
      </c>
      <c r="AD40" s="402">
        <v>0</v>
      </c>
      <c r="AE40" s="403">
        <v>0</v>
      </c>
      <c r="AF40" s="404">
        <v>0</v>
      </c>
      <c r="AG40" s="404">
        <v>0</v>
      </c>
      <c r="AH40" s="405">
        <v>0</v>
      </c>
      <c r="AI40" s="298">
        <f t="shared" si="0"/>
        <v>0</v>
      </c>
    </row>
    <row r="41" spans="1:35" s="70" customFormat="1" ht="45" customHeight="1" x14ac:dyDescent="0.25">
      <c r="A41" s="501" t="s">
        <v>66</v>
      </c>
      <c r="B41" s="378" t="s">
        <v>113</v>
      </c>
      <c r="C41" s="392">
        <v>0</v>
      </c>
      <c r="D41" s="393">
        <v>0</v>
      </c>
      <c r="E41" s="393">
        <v>0</v>
      </c>
      <c r="F41" s="393">
        <v>0</v>
      </c>
      <c r="G41" s="394">
        <v>0</v>
      </c>
      <c r="H41" s="394">
        <v>0</v>
      </c>
      <c r="I41" s="394">
        <v>0</v>
      </c>
      <c r="J41" s="395">
        <v>0</v>
      </c>
      <c r="K41" s="395">
        <v>0</v>
      </c>
      <c r="L41" s="396">
        <v>0</v>
      </c>
      <c r="M41" s="396">
        <v>0</v>
      </c>
      <c r="N41" s="396">
        <v>0</v>
      </c>
      <c r="O41" s="397">
        <v>0</v>
      </c>
      <c r="P41" s="398">
        <v>1</v>
      </c>
      <c r="Q41" s="398">
        <v>0</v>
      </c>
      <c r="R41" s="398">
        <v>0</v>
      </c>
      <c r="S41" s="398">
        <v>0</v>
      </c>
      <c r="T41" s="398">
        <v>0</v>
      </c>
      <c r="U41" s="399">
        <v>0</v>
      </c>
      <c r="V41" s="399">
        <v>0</v>
      </c>
      <c r="W41" s="400">
        <v>0</v>
      </c>
      <c r="X41" s="400">
        <v>0</v>
      </c>
      <c r="Y41" s="400">
        <v>0</v>
      </c>
      <c r="Z41" s="401">
        <v>0</v>
      </c>
      <c r="AA41" s="402">
        <v>0</v>
      </c>
      <c r="AB41" s="402">
        <v>0</v>
      </c>
      <c r="AC41" s="402">
        <v>0</v>
      </c>
      <c r="AD41" s="402">
        <v>0</v>
      </c>
      <c r="AE41" s="403">
        <v>0</v>
      </c>
      <c r="AF41" s="404">
        <v>0</v>
      </c>
      <c r="AG41" s="404">
        <v>0</v>
      </c>
      <c r="AH41" s="405">
        <v>0</v>
      </c>
      <c r="AI41" s="298">
        <f t="shared" si="0"/>
        <v>1</v>
      </c>
    </row>
    <row r="42" spans="1:35" s="70" customFormat="1" ht="45" customHeight="1" x14ac:dyDescent="0.25">
      <c r="A42" s="499" t="s">
        <v>25</v>
      </c>
      <c r="B42" s="375" t="s">
        <v>112</v>
      </c>
      <c r="C42" s="392">
        <v>0</v>
      </c>
      <c r="D42" s="393">
        <v>0</v>
      </c>
      <c r="E42" s="393">
        <v>0</v>
      </c>
      <c r="F42" s="393">
        <v>0</v>
      </c>
      <c r="G42" s="394">
        <v>0</v>
      </c>
      <c r="H42" s="394">
        <v>0</v>
      </c>
      <c r="I42" s="394">
        <v>0</v>
      </c>
      <c r="J42" s="395">
        <v>0</v>
      </c>
      <c r="K42" s="395">
        <v>0</v>
      </c>
      <c r="L42" s="396">
        <v>0</v>
      </c>
      <c r="M42" s="396">
        <v>0</v>
      </c>
      <c r="N42" s="396">
        <v>0</v>
      </c>
      <c r="O42" s="397">
        <v>0</v>
      </c>
      <c r="P42" s="398">
        <v>0</v>
      </c>
      <c r="Q42" s="398">
        <v>0</v>
      </c>
      <c r="R42" s="398">
        <v>0</v>
      </c>
      <c r="S42" s="398">
        <v>0</v>
      </c>
      <c r="T42" s="398">
        <v>1</v>
      </c>
      <c r="U42" s="399">
        <v>0</v>
      </c>
      <c r="V42" s="399">
        <v>0</v>
      </c>
      <c r="W42" s="400">
        <v>0</v>
      </c>
      <c r="X42" s="400">
        <v>0</v>
      </c>
      <c r="Y42" s="400">
        <v>0</v>
      </c>
      <c r="Z42" s="401">
        <v>0</v>
      </c>
      <c r="AA42" s="402">
        <v>0</v>
      </c>
      <c r="AB42" s="402">
        <v>0</v>
      </c>
      <c r="AC42" s="402">
        <v>0</v>
      </c>
      <c r="AD42" s="402">
        <v>0</v>
      </c>
      <c r="AE42" s="403">
        <v>0</v>
      </c>
      <c r="AF42" s="404">
        <v>0</v>
      </c>
      <c r="AG42" s="404">
        <v>0</v>
      </c>
      <c r="AH42" s="405">
        <v>0</v>
      </c>
      <c r="AI42" s="298">
        <f t="shared" si="0"/>
        <v>1</v>
      </c>
    </row>
    <row r="43" spans="1:35" s="70" customFormat="1" ht="45" customHeight="1" x14ac:dyDescent="0.25">
      <c r="A43" s="499" t="s">
        <v>50</v>
      </c>
      <c r="B43" s="375" t="s">
        <v>112</v>
      </c>
      <c r="C43" s="392">
        <v>0</v>
      </c>
      <c r="D43" s="393">
        <v>1</v>
      </c>
      <c r="E43" s="393">
        <v>0</v>
      </c>
      <c r="F43" s="393">
        <v>0</v>
      </c>
      <c r="G43" s="394">
        <v>0</v>
      </c>
      <c r="H43" s="394">
        <v>0</v>
      </c>
      <c r="I43" s="394">
        <v>0</v>
      </c>
      <c r="J43" s="395">
        <v>0</v>
      </c>
      <c r="K43" s="395">
        <v>0</v>
      </c>
      <c r="L43" s="396">
        <v>0</v>
      </c>
      <c r="M43" s="396">
        <v>0</v>
      </c>
      <c r="N43" s="396">
        <v>0</v>
      </c>
      <c r="O43" s="397">
        <v>0</v>
      </c>
      <c r="P43" s="398">
        <v>0</v>
      </c>
      <c r="Q43" s="398">
        <v>0</v>
      </c>
      <c r="R43" s="398">
        <v>0</v>
      </c>
      <c r="S43" s="398">
        <v>0</v>
      </c>
      <c r="T43" s="398">
        <v>0</v>
      </c>
      <c r="U43" s="399">
        <v>0</v>
      </c>
      <c r="V43" s="399">
        <v>0</v>
      </c>
      <c r="W43" s="400">
        <v>0</v>
      </c>
      <c r="X43" s="400">
        <v>0</v>
      </c>
      <c r="Y43" s="400">
        <v>0</v>
      </c>
      <c r="Z43" s="401">
        <v>0</v>
      </c>
      <c r="AA43" s="402">
        <v>0</v>
      </c>
      <c r="AB43" s="402">
        <v>0</v>
      </c>
      <c r="AC43" s="402">
        <v>0</v>
      </c>
      <c r="AD43" s="402">
        <v>0</v>
      </c>
      <c r="AE43" s="403">
        <v>0</v>
      </c>
      <c r="AF43" s="404">
        <v>0</v>
      </c>
      <c r="AG43" s="404">
        <v>0</v>
      </c>
      <c r="AH43" s="405">
        <v>0</v>
      </c>
      <c r="AI43" s="298">
        <f t="shared" si="0"/>
        <v>1</v>
      </c>
    </row>
    <row r="44" spans="1:35" s="70" customFormat="1" ht="45" customHeight="1" x14ac:dyDescent="0.25">
      <c r="A44" s="196" t="s">
        <v>51</v>
      </c>
      <c r="B44" s="381" t="s">
        <v>110</v>
      </c>
      <c r="C44" s="406">
        <v>0</v>
      </c>
      <c r="D44" s="393">
        <v>1</v>
      </c>
      <c r="E44" s="393">
        <v>0</v>
      </c>
      <c r="F44" s="393">
        <v>0</v>
      </c>
      <c r="G44" s="394">
        <v>0</v>
      </c>
      <c r="H44" s="394">
        <v>0</v>
      </c>
      <c r="I44" s="394">
        <v>0</v>
      </c>
      <c r="J44" s="395">
        <v>0</v>
      </c>
      <c r="K44" s="395">
        <v>0</v>
      </c>
      <c r="L44" s="396">
        <v>0</v>
      </c>
      <c r="M44" s="396">
        <v>0</v>
      </c>
      <c r="N44" s="396">
        <v>0</v>
      </c>
      <c r="O44" s="397">
        <v>0</v>
      </c>
      <c r="P44" s="398">
        <v>0</v>
      </c>
      <c r="Q44" s="398">
        <v>0</v>
      </c>
      <c r="R44" s="398">
        <v>0</v>
      </c>
      <c r="S44" s="398">
        <v>0</v>
      </c>
      <c r="T44" s="398">
        <v>0</v>
      </c>
      <c r="U44" s="399">
        <v>0</v>
      </c>
      <c r="V44" s="399">
        <v>0</v>
      </c>
      <c r="W44" s="400">
        <v>0</v>
      </c>
      <c r="X44" s="400">
        <v>0</v>
      </c>
      <c r="Y44" s="400">
        <v>0</v>
      </c>
      <c r="Z44" s="401">
        <v>0</v>
      </c>
      <c r="AA44" s="402">
        <v>0</v>
      </c>
      <c r="AB44" s="402">
        <v>0</v>
      </c>
      <c r="AC44" s="402">
        <v>0</v>
      </c>
      <c r="AD44" s="402">
        <v>0</v>
      </c>
      <c r="AE44" s="403">
        <v>0</v>
      </c>
      <c r="AF44" s="404">
        <v>0</v>
      </c>
      <c r="AG44" s="404">
        <v>0</v>
      </c>
      <c r="AH44" s="405">
        <v>0</v>
      </c>
      <c r="AI44" s="298">
        <f t="shared" si="0"/>
        <v>1</v>
      </c>
    </row>
    <row r="45" spans="1:35" s="70" customFormat="1" ht="45" customHeight="1" x14ac:dyDescent="0.25">
      <c r="A45" s="499" t="s">
        <v>26</v>
      </c>
      <c r="B45" s="375" t="s">
        <v>111</v>
      </c>
      <c r="C45" s="392">
        <v>0</v>
      </c>
      <c r="D45" s="393">
        <v>0</v>
      </c>
      <c r="E45" s="393">
        <v>0</v>
      </c>
      <c r="F45" s="393">
        <v>0</v>
      </c>
      <c r="G45" s="394">
        <v>0</v>
      </c>
      <c r="H45" s="394">
        <v>0</v>
      </c>
      <c r="I45" s="394">
        <v>1</v>
      </c>
      <c r="J45" s="395">
        <v>0</v>
      </c>
      <c r="K45" s="395">
        <v>0</v>
      </c>
      <c r="L45" s="396">
        <v>0</v>
      </c>
      <c r="M45" s="396">
        <v>1</v>
      </c>
      <c r="N45" s="396">
        <v>0</v>
      </c>
      <c r="O45" s="397">
        <v>0</v>
      </c>
      <c r="P45" s="398">
        <v>0</v>
      </c>
      <c r="Q45" s="398">
        <v>0</v>
      </c>
      <c r="R45" s="398">
        <v>0</v>
      </c>
      <c r="S45" s="398">
        <v>0</v>
      </c>
      <c r="T45" s="398">
        <v>0</v>
      </c>
      <c r="U45" s="399">
        <v>1</v>
      </c>
      <c r="V45" s="399">
        <v>0</v>
      </c>
      <c r="W45" s="400">
        <v>1</v>
      </c>
      <c r="X45" s="400">
        <v>0</v>
      </c>
      <c r="Y45" s="400">
        <v>1</v>
      </c>
      <c r="Z45" s="401">
        <v>1</v>
      </c>
      <c r="AA45" s="402">
        <v>0</v>
      </c>
      <c r="AB45" s="402">
        <v>0</v>
      </c>
      <c r="AC45" s="402">
        <v>0</v>
      </c>
      <c r="AD45" s="402">
        <v>0</v>
      </c>
      <c r="AE45" s="403">
        <v>0</v>
      </c>
      <c r="AF45" s="404">
        <v>0</v>
      </c>
      <c r="AG45" s="404">
        <v>0</v>
      </c>
      <c r="AH45" s="405">
        <v>0</v>
      </c>
      <c r="AI45" s="298">
        <f t="shared" si="0"/>
        <v>6</v>
      </c>
    </row>
    <row r="46" spans="1:35" ht="51" customHeight="1" thickBot="1" x14ac:dyDescent="0.3">
      <c r="A46" s="192" t="s">
        <v>94</v>
      </c>
      <c r="B46" s="162" t="s">
        <v>110</v>
      </c>
      <c r="C46" s="452">
        <v>3</v>
      </c>
      <c r="D46" s="393">
        <v>3</v>
      </c>
      <c r="E46" s="393">
        <v>1</v>
      </c>
      <c r="F46" s="393">
        <v>0</v>
      </c>
      <c r="G46" s="394">
        <v>2</v>
      </c>
      <c r="H46" s="394">
        <v>0</v>
      </c>
      <c r="I46" s="394">
        <v>1</v>
      </c>
      <c r="J46" s="395">
        <v>4</v>
      </c>
      <c r="K46" s="395">
        <v>1</v>
      </c>
      <c r="L46" s="396">
        <v>3</v>
      </c>
      <c r="M46" s="396">
        <v>0</v>
      </c>
      <c r="N46" s="396">
        <v>0</v>
      </c>
      <c r="O46" s="397">
        <v>0</v>
      </c>
      <c r="P46" s="398">
        <v>0</v>
      </c>
      <c r="Q46" s="398">
        <v>0</v>
      </c>
      <c r="R46" s="398">
        <v>0</v>
      </c>
      <c r="S46" s="398">
        <v>0</v>
      </c>
      <c r="T46" s="398">
        <v>0</v>
      </c>
      <c r="U46" s="399">
        <v>2</v>
      </c>
      <c r="V46" s="399">
        <v>0</v>
      </c>
      <c r="W46" s="400">
        <v>1</v>
      </c>
      <c r="X46" s="400">
        <v>0</v>
      </c>
      <c r="Y46" s="400">
        <v>1</v>
      </c>
      <c r="Z46" s="401">
        <v>3</v>
      </c>
      <c r="AA46" s="402">
        <v>0</v>
      </c>
      <c r="AB46" s="402">
        <v>0</v>
      </c>
      <c r="AC46" s="402">
        <v>0</v>
      </c>
      <c r="AD46" s="402">
        <v>0</v>
      </c>
      <c r="AE46" s="403">
        <v>0</v>
      </c>
      <c r="AF46" s="404">
        <v>0</v>
      </c>
      <c r="AG46" s="404">
        <v>0</v>
      </c>
      <c r="AH46" s="405">
        <v>0</v>
      </c>
      <c r="AI46" s="298">
        <f t="shared" si="0"/>
        <v>25</v>
      </c>
    </row>
    <row r="47" spans="1:35" s="22" customFormat="1" ht="83.25" customHeight="1" thickBot="1" x14ac:dyDescent="0.4">
      <c r="A47" s="313" t="s">
        <v>10</v>
      </c>
      <c r="B47" s="169"/>
      <c r="C47" s="304">
        <f t="shared" ref="C47:AH47" si="1">SUM(C3:C46)</f>
        <v>16</v>
      </c>
      <c r="D47" s="305">
        <f t="shared" si="1"/>
        <v>41</v>
      </c>
      <c r="E47" s="305">
        <f t="shared" si="1"/>
        <v>8</v>
      </c>
      <c r="F47" s="305">
        <f t="shared" si="1"/>
        <v>2</v>
      </c>
      <c r="G47" s="305">
        <f t="shared" si="1"/>
        <v>21</v>
      </c>
      <c r="H47" s="305">
        <f t="shared" si="1"/>
        <v>2</v>
      </c>
      <c r="I47" s="305">
        <f t="shared" si="1"/>
        <v>15</v>
      </c>
      <c r="J47" s="305">
        <f t="shared" si="1"/>
        <v>23</v>
      </c>
      <c r="K47" s="305">
        <f t="shared" si="1"/>
        <v>11</v>
      </c>
      <c r="L47" s="305">
        <f t="shared" si="1"/>
        <v>22</v>
      </c>
      <c r="M47" s="305">
        <f t="shared" si="1"/>
        <v>19</v>
      </c>
      <c r="N47" s="305">
        <f t="shared" si="1"/>
        <v>1</v>
      </c>
      <c r="O47" s="305">
        <f t="shared" si="1"/>
        <v>2</v>
      </c>
      <c r="P47" s="305">
        <f t="shared" si="1"/>
        <v>43</v>
      </c>
      <c r="Q47" s="305">
        <f t="shared" si="1"/>
        <v>29</v>
      </c>
      <c r="R47" s="305">
        <f t="shared" si="1"/>
        <v>5</v>
      </c>
      <c r="S47" s="305">
        <v>0</v>
      </c>
      <c r="T47" s="305">
        <f t="shared" si="1"/>
        <v>7</v>
      </c>
      <c r="U47" s="305">
        <f t="shared" si="1"/>
        <v>35</v>
      </c>
      <c r="V47" s="305"/>
      <c r="W47" s="305">
        <f t="shared" si="1"/>
        <v>25</v>
      </c>
      <c r="X47" s="305">
        <f t="shared" si="1"/>
        <v>7</v>
      </c>
      <c r="Y47" s="305">
        <f t="shared" si="1"/>
        <v>7</v>
      </c>
      <c r="Z47" s="305">
        <f t="shared" si="1"/>
        <v>27</v>
      </c>
      <c r="AA47" s="305">
        <f t="shared" si="1"/>
        <v>9</v>
      </c>
      <c r="AB47" s="305">
        <f t="shared" si="1"/>
        <v>0</v>
      </c>
      <c r="AC47" s="305">
        <f t="shared" si="1"/>
        <v>1</v>
      </c>
      <c r="AD47" s="305">
        <f t="shared" si="1"/>
        <v>0</v>
      </c>
      <c r="AE47" s="305">
        <f t="shared" si="1"/>
        <v>5</v>
      </c>
      <c r="AF47" s="305">
        <f t="shared" si="1"/>
        <v>7</v>
      </c>
      <c r="AG47" s="305">
        <f t="shared" si="1"/>
        <v>3</v>
      </c>
      <c r="AH47" s="305">
        <f t="shared" si="1"/>
        <v>29</v>
      </c>
      <c r="AI47" s="326">
        <f t="shared" si="0"/>
        <v>422</v>
      </c>
    </row>
    <row r="48" spans="1:35" s="77" customFormat="1" ht="36" customHeight="1" x14ac:dyDescent="0.25">
      <c r="A48" s="595" t="s">
        <v>157</v>
      </c>
      <c r="B48" s="170"/>
      <c r="C48" s="598" t="s">
        <v>83</v>
      </c>
      <c r="D48" s="602" t="s">
        <v>2</v>
      </c>
      <c r="E48" s="602" t="s">
        <v>70</v>
      </c>
      <c r="F48" s="602" t="s">
        <v>87</v>
      </c>
      <c r="G48" s="604" t="s">
        <v>3</v>
      </c>
      <c r="H48" s="604" t="s">
        <v>72</v>
      </c>
      <c r="I48" s="604" t="s">
        <v>86</v>
      </c>
      <c r="J48" s="612" t="s">
        <v>1</v>
      </c>
      <c r="K48" s="612" t="s">
        <v>88</v>
      </c>
      <c r="L48" s="598" t="s">
        <v>0</v>
      </c>
      <c r="M48" s="598" t="s">
        <v>71</v>
      </c>
      <c r="N48" s="598" t="s">
        <v>73</v>
      </c>
      <c r="O48" s="604" t="s">
        <v>55</v>
      </c>
      <c r="P48" s="600" t="s">
        <v>64</v>
      </c>
      <c r="Q48" s="600" t="s">
        <v>74</v>
      </c>
      <c r="R48" s="600" t="s">
        <v>75</v>
      </c>
      <c r="S48" s="600" t="s">
        <v>163</v>
      </c>
      <c r="T48" s="600" t="s">
        <v>84</v>
      </c>
      <c r="U48" s="602" t="s">
        <v>56</v>
      </c>
      <c r="V48" s="602" t="s">
        <v>162</v>
      </c>
      <c r="W48" s="604" t="s">
        <v>57</v>
      </c>
      <c r="X48" s="604" t="s">
        <v>77</v>
      </c>
      <c r="Y48" s="604" t="s">
        <v>78</v>
      </c>
      <c r="Z48" s="600" t="s">
        <v>58</v>
      </c>
      <c r="AA48" s="606" t="s">
        <v>59</v>
      </c>
      <c r="AB48" s="606" t="s">
        <v>79</v>
      </c>
      <c r="AC48" s="606" t="s">
        <v>80</v>
      </c>
      <c r="AD48" s="606" t="s">
        <v>81</v>
      </c>
      <c r="AE48" s="616" t="s">
        <v>62</v>
      </c>
      <c r="AF48" s="608" t="s">
        <v>61</v>
      </c>
      <c r="AG48" s="608" t="s">
        <v>76</v>
      </c>
      <c r="AH48" s="614" t="s">
        <v>60</v>
      </c>
      <c r="AI48" s="620" t="s">
        <v>82</v>
      </c>
    </row>
    <row r="49" spans="1:35" s="77" customFormat="1" ht="36" customHeight="1" x14ac:dyDescent="0.25">
      <c r="A49" s="596"/>
      <c r="B49" s="170"/>
      <c r="C49" s="598"/>
      <c r="D49" s="602"/>
      <c r="E49" s="602"/>
      <c r="F49" s="602"/>
      <c r="G49" s="604"/>
      <c r="H49" s="604"/>
      <c r="I49" s="604"/>
      <c r="J49" s="612"/>
      <c r="K49" s="612"/>
      <c r="L49" s="598"/>
      <c r="M49" s="598"/>
      <c r="N49" s="598"/>
      <c r="O49" s="604"/>
      <c r="P49" s="600"/>
      <c r="Q49" s="600"/>
      <c r="R49" s="600"/>
      <c r="S49" s="600"/>
      <c r="T49" s="600"/>
      <c r="U49" s="602"/>
      <c r="V49" s="602"/>
      <c r="W49" s="604"/>
      <c r="X49" s="604"/>
      <c r="Y49" s="604"/>
      <c r="Z49" s="600"/>
      <c r="AA49" s="606"/>
      <c r="AB49" s="606"/>
      <c r="AC49" s="606"/>
      <c r="AD49" s="606"/>
      <c r="AE49" s="616"/>
      <c r="AF49" s="608"/>
      <c r="AG49" s="608"/>
      <c r="AH49" s="614"/>
      <c r="AI49" s="620"/>
    </row>
    <row r="50" spans="1:35" s="77" customFormat="1" ht="36" customHeight="1" x14ac:dyDescent="0.25">
      <c r="A50" s="596"/>
      <c r="B50" s="170"/>
      <c r="C50" s="598"/>
      <c r="D50" s="602"/>
      <c r="E50" s="602"/>
      <c r="F50" s="602"/>
      <c r="G50" s="604"/>
      <c r="H50" s="604"/>
      <c r="I50" s="604"/>
      <c r="J50" s="612"/>
      <c r="K50" s="612"/>
      <c r="L50" s="598"/>
      <c r="M50" s="598"/>
      <c r="N50" s="598"/>
      <c r="O50" s="604"/>
      <c r="P50" s="600"/>
      <c r="Q50" s="600"/>
      <c r="R50" s="600"/>
      <c r="S50" s="600"/>
      <c r="T50" s="600"/>
      <c r="U50" s="602"/>
      <c r="V50" s="602"/>
      <c r="W50" s="604"/>
      <c r="X50" s="604"/>
      <c r="Y50" s="604"/>
      <c r="Z50" s="600"/>
      <c r="AA50" s="606"/>
      <c r="AB50" s="606"/>
      <c r="AC50" s="606"/>
      <c r="AD50" s="606"/>
      <c r="AE50" s="616"/>
      <c r="AF50" s="608"/>
      <c r="AG50" s="608"/>
      <c r="AH50" s="614"/>
      <c r="AI50" s="620"/>
    </row>
    <row r="51" spans="1:35" s="77" customFormat="1" ht="36" customHeight="1" x14ac:dyDescent="0.25">
      <c r="A51" s="597"/>
      <c r="B51" s="171"/>
      <c r="C51" s="599"/>
      <c r="D51" s="603"/>
      <c r="E51" s="603"/>
      <c r="F51" s="603"/>
      <c r="G51" s="605"/>
      <c r="H51" s="605"/>
      <c r="I51" s="605"/>
      <c r="J51" s="613"/>
      <c r="K51" s="613"/>
      <c r="L51" s="599"/>
      <c r="M51" s="599"/>
      <c r="N51" s="599"/>
      <c r="O51" s="605"/>
      <c r="P51" s="601"/>
      <c r="Q51" s="601"/>
      <c r="R51" s="601"/>
      <c r="S51" s="601"/>
      <c r="T51" s="601"/>
      <c r="U51" s="603"/>
      <c r="V51" s="603"/>
      <c r="W51" s="605"/>
      <c r="X51" s="605"/>
      <c r="Y51" s="605"/>
      <c r="Z51" s="601"/>
      <c r="AA51" s="607"/>
      <c r="AB51" s="607"/>
      <c r="AC51" s="607"/>
      <c r="AD51" s="607"/>
      <c r="AE51" s="617"/>
      <c r="AF51" s="609"/>
      <c r="AG51" s="609"/>
      <c r="AH51" s="615"/>
      <c r="AI51" s="621"/>
    </row>
    <row r="52" spans="1:35" ht="67.5" customHeight="1" x14ac:dyDescent="0.4">
      <c r="A52" s="312" t="s">
        <v>93</v>
      </c>
      <c r="B52" s="185"/>
      <c r="C52" s="293">
        <v>1</v>
      </c>
      <c r="D52" s="251">
        <v>0</v>
      </c>
      <c r="E52" s="251">
        <v>0</v>
      </c>
      <c r="F52" s="251">
        <v>0</v>
      </c>
      <c r="G52" s="252">
        <v>1</v>
      </c>
      <c r="H52" s="252">
        <v>0</v>
      </c>
      <c r="I52" s="252">
        <v>0</v>
      </c>
      <c r="J52" s="253">
        <v>0</v>
      </c>
      <c r="K52" s="253">
        <v>0</v>
      </c>
      <c r="L52" s="254">
        <v>0</v>
      </c>
      <c r="M52" s="254">
        <v>0</v>
      </c>
      <c r="N52" s="254">
        <v>0</v>
      </c>
      <c r="O52" s="255">
        <v>0</v>
      </c>
      <c r="P52" s="256">
        <v>0</v>
      </c>
      <c r="Q52" s="256">
        <v>0</v>
      </c>
      <c r="R52" s="256">
        <v>0</v>
      </c>
      <c r="S52" s="256">
        <v>0</v>
      </c>
      <c r="T52" s="256">
        <v>0</v>
      </c>
      <c r="U52" s="257">
        <v>0</v>
      </c>
      <c r="V52" s="257"/>
      <c r="W52" s="258">
        <v>0</v>
      </c>
      <c r="X52" s="258">
        <v>0</v>
      </c>
      <c r="Y52" s="258">
        <v>0</v>
      </c>
      <c r="Z52" s="259">
        <v>0</v>
      </c>
      <c r="AA52" s="260">
        <v>0</v>
      </c>
      <c r="AB52" s="260">
        <v>0</v>
      </c>
      <c r="AC52" s="260">
        <v>0</v>
      </c>
      <c r="AD52" s="260">
        <v>0</v>
      </c>
      <c r="AE52" s="261">
        <v>0</v>
      </c>
      <c r="AF52" s="262">
        <v>0</v>
      </c>
      <c r="AG52" s="262">
        <v>0</v>
      </c>
      <c r="AH52" s="263">
        <v>0</v>
      </c>
      <c r="AI52" s="319">
        <f>SUM(C52:AH52)</f>
        <v>2</v>
      </c>
    </row>
    <row r="53" spans="1:35" ht="67.5" customHeight="1" x14ac:dyDescent="0.4">
      <c r="A53" s="309" t="s">
        <v>91</v>
      </c>
      <c r="B53" s="185"/>
      <c r="C53" s="293">
        <v>0</v>
      </c>
      <c r="D53" s="251">
        <v>0</v>
      </c>
      <c r="E53" s="251">
        <v>0</v>
      </c>
      <c r="F53" s="251">
        <v>0</v>
      </c>
      <c r="G53" s="252">
        <v>0</v>
      </c>
      <c r="H53" s="252">
        <v>0</v>
      </c>
      <c r="I53" s="252">
        <v>0</v>
      </c>
      <c r="J53" s="253">
        <v>0</v>
      </c>
      <c r="K53" s="253">
        <v>0</v>
      </c>
      <c r="L53" s="254">
        <v>0</v>
      </c>
      <c r="M53" s="254">
        <v>0</v>
      </c>
      <c r="N53" s="254">
        <v>0</v>
      </c>
      <c r="O53" s="255">
        <v>0</v>
      </c>
      <c r="P53" s="256">
        <v>0</v>
      </c>
      <c r="Q53" s="256">
        <v>0</v>
      </c>
      <c r="R53" s="256">
        <v>0</v>
      </c>
      <c r="S53" s="256">
        <v>0</v>
      </c>
      <c r="T53" s="256">
        <v>0</v>
      </c>
      <c r="U53" s="257">
        <v>0</v>
      </c>
      <c r="V53" s="257">
        <v>0</v>
      </c>
      <c r="W53" s="258">
        <v>0</v>
      </c>
      <c r="X53" s="258">
        <v>0</v>
      </c>
      <c r="Y53" s="258">
        <v>0</v>
      </c>
      <c r="Z53" s="259">
        <v>0</v>
      </c>
      <c r="AA53" s="260">
        <v>0</v>
      </c>
      <c r="AB53" s="260">
        <v>0</v>
      </c>
      <c r="AC53" s="260">
        <v>0</v>
      </c>
      <c r="AD53" s="260">
        <v>0</v>
      </c>
      <c r="AE53" s="261">
        <v>0</v>
      </c>
      <c r="AF53" s="262">
        <v>0</v>
      </c>
      <c r="AG53" s="262">
        <v>0</v>
      </c>
      <c r="AH53" s="263">
        <v>0</v>
      </c>
      <c r="AI53" s="319">
        <f>SUM(C53:AH53)</f>
        <v>0</v>
      </c>
    </row>
    <row r="54" spans="1:35" s="16" customFormat="1" ht="57" customHeight="1" thickBot="1" x14ac:dyDescent="0.6">
      <c r="A54" s="318" t="s">
        <v>10</v>
      </c>
      <c r="B54" s="180"/>
      <c r="C54" s="297">
        <f>SUM(C52:C53)</f>
        <v>1</v>
      </c>
      <c r="D54" s="297">
        <f t="shared" ref="D54:AI54" si="2">SUM(D52:D53)</f>
        <v>0</v>
      </c>
      <c r="E54" s="297">
        <f t="shared" si="2"/>
        <v>0</v>
      </c>
      <c r="F54" s="297">
        <f t="shared" si="2"/>
        <v>0</v>
      </c>
      <c r="G54" s="297">
        <f t="shared" si="2"/>
        <v>1</v>
      </c>
      <c r="H54" s="297">
        <f t="shared" si="2"/>
        <v>0</v>
      </c>
      <c r="I54" s="297">
        <f t="shared" si="2"/>
        <v>0</v>
      </c>
      <c r="J54" s="297">
        <f t="shared" si="2"/>
        <v>0</v>
      </c>
      <c r="K54" s="297">
        <f t="shared" si="2"/>
        <v>0</v>
      </c>
      <c r="L54" s="297">
        <f t="shared" si="2"/>
        <v>0</v>
      </c>
      <c r="M54" s="297">
        <f t="shared" si="2"/>
        <v>0</v>
      </c>
      <c r="N54" s="297">
        <f t="shared" si="2"/>
        <v>0</v>
      </c>
      <c r="O54" s="297">
        <f t="shared" si="2"/>
        <v>0</v>
      </c>
      <c r="P54" s="297">
        <f t="shared" si="2"/>
        <v>0</v>
      </c>
      <c r="Q54" s="297">
        <f t="shared" si="2"/>
        <v>0</v>
      </c>
      <c r="R54" s="297">
        <f t="shared" si="2"/>
        <v>0</v>
      </c>
      <c r="S54" s="297">
        <f t="shared" si="2"/>
        <v>0</v>
      </c>
      <c r="T54" s="297">
        <f t="shared" si="2"/>
        <v>0</v>
      </c>
      <c r="U54" s="297">
        <f t="shared" si="2"/>
        <v>0</v>
      </c>
      <c r="V54" s="297">
        <f t="shared" si="2"/>
        <v>0</v>
      </c>
      <c r="W54" s="297">
        <f t="shared" si="2"/>
        <v>0</v>
      </c>
      <c r="X54" s="297">
        <f t="shared" si="2"/>
        <v>0</v>
      </c>
      <c r="Y54" s="297">
        <f t="shared" si="2"/>
        <v>0</v>
      </c>
      <c r="Z54" s="297">
        <f t="shared" si="2"/>
        <v>0</v>
      </c>
      <c r="AA54" s="297">
        <f t="shared" si="2"/>
        <v>0</v>
      </c>
      <c r="AB54" s="297">
        <f t="shared" si="2"/>
        <v>0</v>
      </c>
      <c r="AC54" s="297">
        <f t="shared" si="2"/>
        <v>0</v>
      </c>
      <c r="AD54" s="297">
        <f t="shared" si="2"/>
        <v>0</v>
      </c>
      <c r="AE54" s="297">
        <f t="shared" si="2"/>
        <v>0</v>
      </c>
      <c r="AF54" s="297">
        <f t="shared" si="2"/>
        <v>0</v>
      </c>
      <c r="AG54" s="297">
        <f t="shared" si="2"/>
        <v>0</v>
      </c>
      <c r="AH54" s="297">
        <f t="shared" si="2"/>
        <v>0</v>
      </c>
      <c r="AI54" s="297">
        <f t="shared" si="2"/>
        <v>2</v>
      </c>
    </row>
    <row r="55" spans="1:35" ht="69.75" customHeight="1" thickBot="1" x14ac:dyDescent="0.3">
      <c r="A55" s="610" t="s">
        <v>89</v>
      </c>
      <c r="B55" s="611"/>
      <c r="C55" s="611"/>
      <c r="D55" s="611"/>
      <c r="E55" s="611"/>
      <c r="F55" s="611"/>
      <c r="G55" s="611"/>
      <c r="H55" s="611"/>
      <c r="I55" s="611"/>
      <c r="J55" s="611"/>
      <c r="K55" s="611"/>
      <c r="L55" s="611"/>
      <c r="M55" s="611"/>
      <c r="N55" s="611"/>
      <c r="O55" s="611"/>
      <c r="P55" s="611"/>
      <c r="Q55" s="611"/>
      <c r="R55" s="611"/>
      <c r="S55" s="611"/>
      <c r="T55" s="611"/>
      <c r="U55" s="611"/>
      <c r="V55" s="611"/>
      <c r="W55" s="611"/>
      <c r="X55" s="611"/>
      <c r="Y55" s="611"/>
      <c r="Z55" s="611"/>
      <c r="AA55" s="611"/>
      <c r="AB55" s="611"/>
      <c r="AC55" s="611"/>
      <c r="AD55" s="611"/>
      <c r="AE55" s="611"/>
      <c r="AF55" s="611"/>
      <c r="AG55" s="611"/>
      <c r="AH55" s="611"/>
      <c r="AI55" s="335">
        <f>AI47+AI54</f>
        <v>424</v>
      </c>
    </row>
    <row r="56" spans="1:35" ht="15" customHeight="1" x14ac:dyDescent="0.3">
      <c r="A56" s="19"/>
      <c r="B56" s="19"/>
      <c r="C56" s="3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7"/>
    </row>
    <row r="57" spans="1:35" ht="15" customHeight="1" x14ac:dyDescent="0.3">
      <c r="A57" s="20"/>
      <c r="B57" s="20"/>
      <c r="C57" s="39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</row>
    <row r="58" spans="1:35" ht="15" customHeight="1" x14ac:dyDescent="0.3">
      <c r="A58" s="20"/>
      <c r="B58" s="20"/>
      <c r="C58" s="39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</row>
    <row r="59" spans="1:35" ht="15" customHeight="1" x14ac:dyDescent="0.3">
      <c r="A59" s="20"/>
      <c r="B59" s="20"/>
      <c r="C59" s="39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</row>
    <row r="60" spans="1:35" ht="15" customHeight="1" x14ac:dyDescent="0.3">
      <c r="A60" s="20"/>
      <c r="B60" s="20"/>
      <c r="C60" s="39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</row>
  </sheetData>
  <mergeCells count="36">
    <mergeCell ref="C48:C51"/>
    <mergeCell ref="AB48:AB51"/>
    <mergeCell ref="AC48:AC51"/>
    <mergeCell ref="AD48:AD51"/>
    <mergeCell ref="R48:R51"/>
    <mergeCell ref="T48:T51"/>
    <mergeCell ref="X48:X51"/>
    <mergeCell ref="Y48:Y51"/>
    <mergeCell ref="E48:E51"/>
    <mergeCell ref="H48:H51"/>
    <mergeCell ref="F48:F51"/>
    <mergeCell ref="K48:K51"/>
    <mergeCell ref="I48:I51"/>
    <mergeCell ref="AG48:AG51"/>
    <mergeCell ref="AI48:AI51"/>
    <mergeCell ref="N48:N51"/>
    <mergeCell ref="AH48:AH51"/>
    <mergeCell ref="O48:O51"/>
    <mergeCell ref="S48:S51"/>
    <mergeCell ref="V48:V51"/>
    <mergeCell ref="A55:AH55"/>
    <mergeCell ref="A1:AI1"/>
    <mergeCell ref="A48:A51"/>
    <mergeCell ref="D48:D51"/>
    <mergeCell ref="G48:G51"/>
    <mergeCell ref="J48:J51"/>
    <mergeCell ref="L48:L51"/>
    <mergeCell ref="P48:P51"/>
    <mergeCell ref="U48:U51"/>
    <mergeCell ref="W48:W51"/>
    <mergeCell ref="Z48:Z51"/>
    <mergeCell ref="AA48:AA51"/>
    <mergeCell ref="M48:M51"/>
    <mergeCell ref="Q48:Q51"/>
    <mergeCell ref="AE48:AE51"/>
    <mergeCell ref="AF48:AF51"/>
  </mergeCells>
  <conditionalFormatting sqref="C47:N53 O3:AI53 C54:AI54">
    <cfRule type="cellIs" dxfId="205" priority="5" operator="between">
      <formula>0</formula>
      <formula>0</formula>
    </cfRule>
  </conditionalFormatting>
  <conditionalFormatting sqref="C3:N46">
    <cfRule type="cellIs" dxfId="204" priority="2" operator="between">
      <formula>0</formula>
      <formula>0</formula>
    </cfRule>
  </conditionalFormatting>
  <pageMargins left="0.37440476190476191" right="3.8541666666666668E-3" top="0" bottom="0.33586309523809521" header="0" footer="0"/>
  <pageSetup paperSize="9" scale="30" orientation="portrait" r:id="rId1"/>
  <headerFooter>
    <oddHeader>&amp;C&amp;P</oddHeader>
    <oddFooter>&amp;C&amp;"Albertus Extra Bold,Kalın"&amp;P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AI60"/>
  <sheetViews>
    <sheetView view="pageLayout" topLeftCell="A10" zoomScale="70" zoomScaleNormal="100" zoomScalePageLayoutView="70" workbookViewId="0">
      <selection sqref="A1:AI1"/>
    </sheetView>
  </sheetViews>
  <sheetFormatPr defaultColWidth="4.28515625" defaultRowHeight="21" x14ac:dyDescent="0.35"/>
  <cols>
    <col min="1" max="1" width="39.5703125" style="105" customWidth="1"/>
    <col min="2" max="2" width="39.5703125" style="105" hidden="1" customWidth="1"/>
    <col min="3" max="3" width="8.42578125" style="21" customWidth="1"/>
    <col min="4" max="6" width="8.42578125" style="13" customWidth="1"/>
    <col min="7" max="9" width="8.42578125" style="14" customWidth="1"/>
    <col min="10" max="11" width="8.42578125" style="15" customWidth="1"/>
    <col min="12" max="14" width="8.42578125" style="12" customWidth="1"/>
    <col min="15" max="15" width="8.42578125" style="7" customWidth="1"/>
    <col min="16" max="20" width="8.42578125" style="6" customWidth="1"/>
    <col min="21" max="22" width="8.42578125" style="8" customWidth="1"/>
    <col min="23" max="25" width="8.42578125" style="9" customWidth="1"/>
    <col min="26" max="26" width="8.42578125" style="10" customWidth="1"/>
    <col min="27" max="30" width="8.42578125" style="11" customWidth="1"/>
    <col min="31" max="31" width="8.42578125" style="7" customWidth="1"/>
    <col min="32" max="33" width="8.42578125" style="8" customWidth="1"/>
    <col min="34" max="34" width="8.42578125" style="9" customWidth="1"/>
    <col min="35" max="35" width="18.85546875" style="82" customWidth="1"/>
  </cols>
  <sheetData>
    <row r="1" spans="1:35" s="108" customFormat="1" ht="60.75" customHeight="1" thickBot="1" x14ac:dyDescent="0.6">
      <c r="A1" s="624" t="s">
        <v>99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6"/>
    </row>
    <row r="2" spans="1:35" s="85" customFormat="1" ht="139.5" customHeight="1" x14ac:dyDescent="0.25">
      <c r="A2" s="225" t="s">
        <v>27</v>
      </c>
      <c r="B2" s="186" t="s">
        <v>114</v>
      </c>
      <c r="C2" s="230" t="s">
        <v>83</v>
      </c>
      <c r="D2" s="231" t="s">
        <v>2</v>
      </c>
      <c r="E2" s="231" t="s">
        <v>70</v>
      </c>
      <c r="F2" s="231" t="s">
        <v>85</v>
      </c>
      <c r="G2" s="232" t="s">
        <v>3</v>
      </c>
      <c r="H2" s="232" t="s">
        <v>72</v>
      </c>
      <c r="I2" s="232" t="s">
        <v>86</v>
      </c>
      <c r="J2" s="233" t="s">
        <v>1</v>
      </c>
      <c r="K2" s="233" t="s">
        <v>88</v>
      </c>
      <c r="L2" s="234" t="s">
        <v>0</v>
      </c>
      <c r="M2" s="234" t="s">
        <v>71</v>
      </c>
      <c r="N2" s="234" t="s">
        <v>73</v>
      </c>
      <c r="O2" s="226" t="s">
        <v>5</v>
      </c>
      <c r="P2" s="235" t="s">
        <v>4</v>
      </c>
      <c r="Q2" s="235" t="s">
        <v>74</v>
      </c>
      <c r="R2" s="235" t="s">
        <v>75</v>
      </c>
      <c r="S2" s="235" t="s">
        <v>163</v>
      </c>
      <c r="T2" s="235" t="s">
        <v>84</v>
      </c>
      <c r="U2" s="231" t="s">
        <v>52</v>
      </c>
      <c r="V2" s="231" t="s">
        <v>162</v>
      </c>
      <c r="W2" s="232" t="s">
        <v>6</v>
      </c>
      <c r="X2" s="232" t="s">
        <v>77</v>
      </c>
      <c r="Y2" s="232" t="s">
        <v>78</v>
      </c>
      <c r="Z2" s="235" t="s">
        <v>53</v>
      </c>
      <c r="AA2" s="236" t="s">
        <v>7</v>
      </c>
      <c r="AB2" s="236" t="s">
        <v>79</v>
      </c>
      <c r="AC2" s="227" t="s">
        <v>80</v>
      </c>
      <c r="AD2" s="236" t="s">
        <v>81</v>
      </c>
      <c r="AE2" s="232" t="s">
        <v>9</v>
      </c>
      <c r="AF2" s="231" t="s">
        <v>54</v>
      </c>
      <c r="AG2" s="231" t="s">
        <v>76</v>
      </c>
      <c r="AH2" s="237" t="s">
        <v>8</v>
      </c>
      <c r="AI2" s="248" t="s">
        <v>10</v>
      </c>
    </row>
    <row r="3" spans="1:35" s="7" customFormat="1" ht="42.75" customHeight="1" x14ac:dyDescent="0.25">
      <c r="A3" s="193" t="s">
        <v>11</v>
      </c>
      <c r="B3" s="373" t="s">
        <v>108</v>
      </c>
      <c r="C3" s="446">
        <v>0</v>
      </c>
      <c r="D3" s="418">
        <v>0</v>
      </c>
      <c r="E3" s="418">
        <v>0</v>
      </c>
      <c r="F3" s="418">
        <v>0</v>
      </c>
      <c r="G3" s="419">
        <v>0</v>
      </c>
      <c r="H3" s="419">
        <v>0</v>
      </c>
      <c r="I3" s="419">
        <v>0</v>
      </c>
      <c r="J3" s="420">
        <v>0</v>
      </c>
      <c r="K3" s="420">
        <v>0</v>
      </c>
      <c r="L3" s="421">
        <v>0</v>
      </c>
      <c r="M3" s="421">
        <v>0</v>
      </c>
      <c r="N3" s="421">
        <v>0</v>
      </c>
      <c r="O3" s="422">
        <v>0</v>
      </c>
      <c r="P3" s="423">
        <v>0</v>
      </c>
      <c r="Q3" s="423">
        <v>0</v>
      </c>
      <c r="R3" s="423">
        <v>0</v>
      </c>
      <c r="S3" s="423">
        <v>0</v>
      </c>
      <c r="T3" s="423">
        <v>2</v>
      </c>
      <c r="U3" s="424">
        <v>1</v>
      </c>
      <c r="V3" s="424">
        <v>0</v>
      </c>
      <c r="W3" s="425">
        <v>1</v>
      </c>
      <c r="X3" s="425">
        <v>0</v>
      </c>
      <c r="Y3" s="425">
        <v>0</v>
      </c>
      <c r="Z3" s="426">
        <v>1</v>
      </c>
      <c r="AA3" s="427">
        <v>0</v>
      </c>
      <c r="AB3" s="427">
        <v>0</v>
      </c>
      <c r="AC3" s="427">
        <v>0</v>
      </c>
      <c r="AD3" s="427">
        <v>0</v>
      </c>
      <c r="AE3" s="428">
        <v>0</v>
      </c>
      <c r="AF3" s="429">
        <v>0</v>
      </c>
      <c r="AG3" s="429">
        <v>0</v>
      </c>
      <c r="AH3" s="430">
        <v>0</v>
      </c>
      <c r="AI3" s="298">
        <f t="shared" ref="AI3:AI47" si="0">SUM(C3:AH3)</f>
        <v>5</v>
      </c>
    </row>
    <row r="4" spans="1:35" s="70" customFormat="1" ht="42.75" customHeight="1" x14ac:dyDescent="0.25">
      <c r="A4" s="194" t="s">
        <v>12</v>
      </c>
      <c r="B4" s="375" t="s">
        <v>108</v>
      </c>
      <c r="C4" s="447">
        <v>0</v>
      </c>
      <c r="D4" s="418">
        <v>0</v>
      </c>
      <c r="E4" s="418">
        <v>0</v>
      </c>
      <c r="F4" s="418">
        <v>0</v>
      </c>
      <c r="G4" s="419">
        <v>0</v>
      </c>
      <c r="H4" s="419">
        <v>0</v>
      </c>
      <c r="I4" s="419">
        <v>0</v>
      </c>
      <c r="J4" s="420">
        <v>0</v>
      </c>
      <c r="K4" s="420">
        <v>0</v>
      </c>
      <c r="L4" s="421">
        <v>0</v>
      </c>
      <c r="M4" s="421">
        <v>0</v>
      </c>
      <c r="N4" s="421">
        <v>0</v>
      </c>
      <c r="O4" s="422">
        <v>0</v>
      </c>
      <c r="P4" s="423">
        <v>0</v>
      </c>
      <c r="Q4" s="423">
        <v>0</v>
      </c>
      <c r="R4" s="423">
        <v>0</v>
      </c>
      <c r="S4" s="423">
        <v>0</v>
      </c>
      <c r="T4" s="423">
        <v>0</v>
      </c>
      <c r="U4" s="424">
        <v>1</v>
      </c>
      <c r="V4" s="424">
        <v>0</v>
      </c>
      <c r="W4" s="425">
        <v>0</v>
      </c>
      <c r="X4" s="425">
        <v>0</v>
      </c>
      <c r="Y4" s="425">
        <v>0</v>
      </c>
      <c r="Z4" s="426">
        <v>0</v>
      </c>
      <c r="AA4" s="427">
        <v>0</v>
      </c>
      <c r="AB4" s="427">
        <v>0</v>
      </c>
      <c r="AC4" s="427">
        <v>0</v>
      </c>
      <c r="AD4" s="427">
        <v>0</v>
      </c>
      <c r="AE4" s="428">
        <v>0</v>
      </c>
      <c r="AF4" s="429">
        <v>0</v>
      </c>
      <c r="AG4" s="429">
        <v>0</v>
      </c>
      <c r="AH4" s="430">
        <v>1</v>
      </c>
      <c r="AI4" s="298">
        <f t="shared" si="0"/>
        <v>2</v>
      </c>
    </row>
    <row r="5" spans="1:35" s="70" customFormat="1" ht="42.75" customHeight="1" x14ac:dyDescent="0.25">
      <c r="A5" s="195" t="s">
        <v>28</v>
      </c>
      <c r="B5" s="377" t="s">
        <v>109</v>
      </c>
      <c r="C5" s="447">
        <v>3</v>
      </c>
      <c r="D5" s="418">
        <v>5</v>
      </c>
      <c r="E5" s="418">
        <v>0</v>
      </c>
      <c r="F5" s="418">
        <v>0</v>
      </c>
      <c r="G5" s="419">
        <v>2</v>
      </c>
      <c r="H5" s="419">
        <v>0</v>
      </c>
      <c r="I5" s="419">
        <v>0</v>
      </c>
      <c r="J5" s="420">
        <v>2</v>
      </c>
      <c r="K5" s="420">
        <v>1</v>
      </c>
      <c r="L5" s="421">
        <v>1</v>
      </c>
      <c r="M5" s="421">
        <v>1</v>
      </c>
      <c r="N5" s="421">
        <v>0</v>
      </c>
      <c r="O5" s="422">
        <v>0</v>
      </c>
      <c r="P5" s="423">
        <v>15</v>
      </c>
      <c r="Q5" s="423">
        <v>3</v>
      </c>
      <c r="R5" s="423">
        <v>0</v>
      </c>
      <c r="S5" s="423">
        <v>0</v>
      </c>
      <c r="T5" s="423">
        <v>0</v>
      </c>
      <c r="U5" s="424">
        <v>3</v>
      </c>
      <c r="V5" s="424">
        <v>0</v>
      </c>
      <c r="W5" s="425">
        <v>2</v>
      </c>
      <c r="X5" s="425">
        <v>0</v>
      </c>
      <c r="Y5" s="425">
        <v>0</v>
      </c>
      <c r="Z5" s="426">
        <v>2</v>
      </c>
      <c r="AA5" s="427">
        <v>0</v>
      </c>
      <c r="AB5" s="427">
        <v>0</v>
      </c>
      <c r="AC5" s="427">
        <v>0</v>
      </c>
      <c r="AD5" s="427">
        <v>0</v>
      </c>
      <c r="AE5" s="428">
        <v>1</v>
      </c>
      <c r="AF5" s="429">
        <v>2</v>
      </c>
      <c r="AG5" s="429">
        <v>2</v>
      </c>
      <c r="AH5" s="430">
        <v>2</v>
      </c>
      <c r="AI5" s="298">
        <f t="shared" si="0"/>
        <v>47</v>
      </c>
    </row>
    <row r="6" spans="1:35" s="70" customFormat="1" ht="42.75" customHeight="1" x14ac:dyDescent="0.25">
      <c r="A6" s="194" t="s">
        <v>13</v>
      </c>
      <c r="B6" s="375" t="s">
        <v>108</v>
      </c>
      <c r="C6" s="447">
        <v>1</v>
      </c>
      <c r="D6" s="418">
        <v>9</v>
      </c>
      <c r="E6" s="418">
        <v>3</v>
      </c>
      <c r="F6" s="418">
        <v>4</v>
      </c>
      <c r="G6" s="419">
        <v>2</v>
      </c>
      <c r="H6" s="419">
        <v>0</v>
      </c>
      <c r="I6" s="419">
        <v>3</v>
      </c>
      <c r="J6" s="420">
        <v>0</v>
      </c>
      <c r="K6" s="420">
        <v>1</v>
      </c>
      <c r="L6" s="421">
        <v>1</v>
      </c>
      <c r="M6" s="421">
        <v>5</v>
      </c>
      <c r="N6" s="421">
        <v>0</v>
      </c>
      <c r="O6" s="422">
        <v>0</v>
      </c>
      <c r="P6" s="423">
        <v>2</v>
      </c>
      <c r="Q6" s="423">
        <v>1</v>
      </c>
      <c r="R6" s="423">
        <v>3</v>
      </c>
      <c r="S6" s="423">
        <v>0</v>
      </c>
      <c r="T6" s="423">
        <v>0</v>
      </c>
      <c r="U6" s="424">
        <v>0</v>
      </c>
      <c r="V6" s="424">
        <v>0</v>
      </c>
      <c r="W6" s="425">
        <v>0</v>
      </c>
      <c r="X6" s="425">
        <v>0</v>
      </c>
      <c r="Y6" s="425">
        <v>0</v>
      </c>
      <c r="Z6" s="426">
        <v>0</v>
      </c>
      <c r="AA6" s="427">
        <v>0</v>
      </c>
      <c r="AB6" s="427">
        <v>0</v>
      </c>
      <c r="AC6" s="427">
        <v>0</v>
      </c>
      <c r="AD6" s="427">
        <v>0</v>
      </c>
      <c r="AE6" s="428">
        <v>0</v>
      </c>
      <c r="AF6" s="429">
        <v>0</v>
      </c>
      <c r="AG6" s="429">
        <v>0</v>
      </c>
      <c r="AH6" s="430">
        <v>0</v>
      </c>
      <c r="AI6" s="298">
        <f t="shared" si="0"/>
        <v>35</v>
      </c>
    </row>
    <row r="7" spans="1:35" s="70" customFormat="1" ht="42.75" customHeight="1" x14ac:dyDescent="0.25">
      <c r="A7" s="196" t="s">
        <v>29</v>
      </c>
      <c r="B7" s="378" t="s">
        <v>110</v>
      </c>
      <c r="C7" s="447">
        <v>0</v>
      </c>
      <c r="D7" s="418">
        <v>0</v>
      </c>
      <c r="E7" s="418">
        <v>0</v>
      </c>
      <c r="F7" s="418">
        <v>0</v>
      </c>
      <c r="G7" s="419">
        <v>0</v>
      </c>
      <c r="H7" s="419">
        <v>0</v>
      </c>
      <c r="I7" s="419">
        <v>0</v>
      </c>
      <c r="J7" s="420">
        <v>0</v>
      </c>
      <c r="K7" s="420">
        <v>0</v>
      </c>
      <c r="L7" s="421">
        <v>0</v>
      </c>
      <c r="M7" s="421">
        <v>0</v>
      </c>
      <c r="N7" s="421">
        <v>0</v>
      </c>
      <c r="O7" s="422">
        <v>0</v>
      </c>
      <c r="P7" s="423">
        <v>0</v>
      </c>
      <c r="Q7" s="423">
        <v>0</v>
      </c>
      <c r="R7" s="423">
        <v>0</v>
      </c>
      <c r="S7" s="423">
        <v>0</v>
      </c>
      <c r="T7" s="423">
        <v>0</v>
      </c>
      <c r="U7" s="424">
        <v>0</v>
      </c>
      <c r="V7" s="424">
        <v>0</v>
      </c>
      <c r="W7" s="425">
        <v>0</v>
      </c>
      <c r="X7" s="425">
        <v>0</v>
      </c>
      <c r="Y7" s="425">
        <v>0</v>
      </c>
      <c r="Z7" s="426">
        <v>0</v>
      </c>
      <c r="AA7" s="427">
        <v>0</v>
      </c>
      <c r="AB7" s="427">
        <v>0</v>
      </c>
      <c r="AC7" s="427">
        <v>0</v>
      </c>
      <c r="AD7" s="427">
        <v>0</v>
      </c>
      <c r="AE7" s="428">
        <v>0</v>
      </c>
      <c r="AF7" s="429">
        <v>0</v>
      </c>
      <c r="AG7" s="429">
        <v>0</v>
      </c>
      <c r="AH7" s="430">
        <v>0</v>
      </c>
      <c r="AI7" s="298">
        <f t="shared" si="0"/>
        <v>0</v>
      </c>
    </row>
    <row r="8" spans="1:35" s="70" customFormat="1" ht="42.75" customHeight="1" x14ac:dyDescent="0.25">
      <c r="A8" s="194" t="s">
        <v>14</v>
      </c>
      <c r="B8" s="375" t="s">
        <v>111</v>
      </c>
      <c r="C8" s="447">
        <v>0</v>
      </c>
      <c r="D8" s="418">
        <v>0</v>
      </c>
      <c r="E8" s="418">
        <v>0</v>
      </c>
      <c r="F8" s="418">
        <v>0</v>
      </c>
      <c r="G8" s="419">
        <v>1</v>
      </c>
      <c r="H8" s="419">
        <v>0</v>
      </c>
      <c r="I8" s="419">
        <v>0</v>
      </c>
      <c r="J8" s="420">
        <v>0</v>
      </c>
      <c r="K8" s="420">
        <v>0</v>
      </c>
      <c r="L8" s="421">
        <v>0</v>
      </c>
      <c r="M8" s="421">
        <v>0</v>
      </c>
      <c r="N8" s="421">
        <v>0</v>
      </c>
      <c r="O8" s="422">
        <v>0</v>
      </c>
      <c r="P8" s="423">
        <v>0</v>
      </c>
      <c r="Q8" s="423">
        <v>0</v>
      </c>
      <c r="R8" s="423">
        <v>0</v>
      </c>
      <c r="S8" s="423">
        <v>0</v>
      </c>
      <c r="T8" s="423">
        <v>0</v>
      </c>
      <c r="U8" s="424">
        <v>1</v>
      </c>
      <c r="V8" s="424">
        <v>0</v>
      </c>
      <c r="W8" s="425">
        <v>0</v>
      </c>
      <c r="X8" s="425">
        <v>0</v>
      </c>
      <c r="Y8" s="425">
        <v>0</v>
      </c>
      <c r="Z8" s="426">
        <v>0</v>
      </c>
      <c r="AA8" s="427">
        <v>0</v>
      </c>
      <c r="AB8" s="427">
        <v>0</v>
      </c>
      <c r="AC8" s="427">
        <v>0</v>
      </c>
      <c r="AD8" s="427">
        <v>0</v>
      </c>
      <c r="AE8" s="428">
        <v>0</v>
      </c>
      <c r="AF8" s="429">
        <v>0</v>
      </c>
      <c r="AG8" s="429">
        <v>0</v>
      </c>
      <c r="AH8" s="430">
        <v>0</v>
      </c>
      <c r="AI8" s="298">
        <f t="shared" si="0"/>
        <v>2</v>
      </c>
    </row>
    <row r="9" spans="1:35" s="7" customFormat="1" ht="42.75" customHeight="1" x14ac:dyDescent="0.25">
      <c r="A9" s="194" t="s">
        <v>15</v>
      </c>
      <c r="B9" s="375" t="s">
        <v>108</v>
      </c>
      <c r="C9" s="447">
        <v>0</v>
      </c>
      <c r="D9" s="418">
        <v>2</v>
      </c>
      <c r="E9" s="418">
        <v>0</v>
      </c>
      <c r="F9" s="418">
        <v>1</v>
      </c>
      <c r="G9" s="419">
        <v>0</v>
      </c>
      <c r="H9" s="419">
        <v>0</v>
      </c>
      <c r="I9" s="419">
        <v>0</v>
      </c>
      <c r="J9" s="420">
        <v>0</v>
      </c>
      <c r="K9" s="420">
        <v>0</v>
      </c>
      <c r="L9" s="421">
        <v>0</v>
      </c>
      <c r="M9" s="421">
        <v>3</v>
      </c>
      <c r="N9" s="421">
        <v>0</v>
      </c>
      <c r="O9" s="422">
        <v>0</v>
      </c>
      <c r="P9" s="423">
        <v>0</v>
      </c>
      <c r="Q9" s="423">
        <v>0</v>
      </c>
      <c r="R9" s="423">
        <v>0</v>
      </c>
      <c r="S9" s="423">
        <v>0</v>
      </c>
      <c r="T9" s="423">
        <v>0</v>
      </c>
      <c r="U9" s="424">
        <v>4</v>
      </c>
      <c r="V9" s="424">
        <v>0</v>
      </c>
      <c r="W9" s="425">
        <v>1</v>
      </c>
      <c r="X9" s="425">
        <v>0</v>
      </c>
      <c r="Y9" s="425">
        <v>0</v>
      </c>
      <c r="Z9" s="426">
        <v>4</v>
      </c>
      <c r="AA9" s="427">
        <v>0</v>
      </c>
      <c r="AB9" s="427">
        <v>0</v>
      </c>
      <c r="AC9" s="427">
        <v>0</v>
      </c>
      <c r="AD9" s="427">
        <v>1</v>
      </c>
      <c r="AE9" s="428">
        <v>0</v>
      </c>
      <c r="AF9" s="429">
        <v>2</v>
      </c>
      <c r="AG9" s="429">
        <v>0</v>
      </c>
      <c r="AH9" s="430">
        <v>1</v>
      </c>
      <c r="AI9" s="298">
        <f t="shared" si="0"/>
        <v>19</v>
      </c>
    </row>
    <row r="10" spans="1:35" s="70" customFormat="1" ht="42.75" customHeight="1" x14ac:dyDescent="0.25">
      <c r="A10" s="194" t="s">
        <v>30</v>
      </c>
      <c r="B10" s="375" t="s">
        <v>111</v>
      </c>
      <c r="C10" s="447">
        <v>0</v>
      </c>
      <c r="D10" s="418">
        <v>0</v>
      </c>
      <c r="E10" s="418">
        <v>0</v>
      </c>
      <c r="F10" s="418">
        <v>0</v>
      </c>
      <c r="G10" s="419">
        <v>0</v>
      </c>
      <c r="H10" s="419">
        <v>0</v>
      </c>
      <c r="I10" s="419">
        <v>0</v>
      </c>
      <c r="J10" s="420">
        <v>0</v>
      </c>
      <c r="K10" s="420">
        <v>0</v>
      </c>
      <c r="L10" s="421">
        <v>0</v>
      </c>
      <c r="M10" s="421">
        <v>0</v>
      </c>
      <c r="N10" s="421">
        <v>0</v>
      </c>
      <c r="O10" s="422">
        <v>0</v>
      </c>
      <c r="P10" s="423">
        <v>0</v>
      </c>
      <c r="Q10" s="423">
        <v>0</v>
      </c>
      <c r="R10" s="423">
        <v>0</v>
      </c>
      <c r="S10" s="423">
        <v>0</v>
      </c>
      <c r="T10" s="423">
        <v>0</v>
      </c>
      <c r="U10" s="424">
        <v>0</v>
      </c>
      <c r="V10" s="424">
        <v>0</v>
      </c>
      <c r="W10" s="425">
        <v>0</v>
      </c>
      <c r="X10" s="425">
        <v>0</v>
      </c>
      <c r="Y10" s="425">
        <v>0</v>
      </c>
      <c r="Z10" s="426">
        <v>0</v>
      </c>
      <c r="AA10" s="427">
        <v>0</v>
      </c>
      <c r="AB10" s="427">
        <v>0</v>
      </c>
      <c r="AC10" s="427">
        <v>0</v>
      </c>
      <c r="AD10" s="427">
        <v>0</v>
      </c>
      <c r="AE10" s="428">
        <v>0</v>
      </c>
      <c r="AF10" s="429">
        <v>0</v>
      </c>
      <c r="AG10" s="429">
        <v>0</v>
      </c>
      <c r="AH10" s="430">
        <v>0</v>
      </c>
      <c r="AI10" s="298">
        <f t="shared" si="0"/>
        <v>0</v>
      </c>
    </row>
    <row r="11" spans="1:35" s="70" customFormat="1" ht="42.75" customHeight="1" x14ac:dyDescent="0.25">
      <c r="A11" s="194" t="s">
        <v>31</v>
      </c>
      <c r="B11" s="379" t="s">
        <v>112</v>
      </c>
      <c r="C11" s="448">
        <v>0</v>
      </c>
      <c r="D11" s="418">
        <v>0</v>
      </c>
      <c r="E11" s="418">
        <v>0</v>
      </c>
      <c r="F11" s="418">
        <v>0</v>
      </c>
      <c r="G11" s="419">
        <v>0</v>
      </c>
      <c r="H11" s="419">
        <v>0</v>
      </c>
      <c r="I11" s="419">
        <v>0</v>
      </c>
      <c r="J11" s="420">
        <v>0</v>
      </c>
      <c r="K11" s="420">
        <v>0</v>
      </c>
      <c r="L11" s="421">
        <v>0</v>
      </c>
      <c r="M11" s="421">
        <v>0</v>
      </c>
      <c r="N11" s="421">
        <v>0</v>
      </c>
      <c r="O11" s="422">
        <v>0</v>
      </c>
      <c r="P11" s="423">
        <v>0</v>
      </c>
      <c r="Q11" s="423">
        <v>0</v>
      </c>
      <c r="R11" s="423">
        <v>0</v>
      </c>
      <c r="S11" s="423">
        <v>0</v>
      </c>
      <c r="T11" s="423">
        <v>0</v>
      </c>
      <c r="U11" s="424">
        <v>0</v>
      </c>
      <c r="V11" s="424">
        <v>0</v>
      </c>
      <c r="W11" s="425">
        <v>0</v>
      </c>
      <c r="X11" s="425">
        <v>0</v>
      </c>
      <c r="Y11" s="425">
        <v>0</v>
      </c>
      <c r="Z11" s="426">
        <v>1</v>
      </c>
      <c r="AA11" s="427">
        <v>0</v>
      </c>
      <c r="AB11" s="427">
        <v>1</v>
      </c>
      <c r="AC11" s="427">
        <v>0</v>
      </c>
      <c r="AD11" s="427">
        <v>0</v>
      </c>
      <c r="AE11" s="428">
        <v>0</v>
      </c>
      <c r="AF11" s="429">
        <v>0</v>
      </c>
      <c r="AG11" s="429">
        <v>0</v>
      </c>
      <c r="AH11" s="430">
        <v>0</v>
      </c>
      <c r="AI11" s="298">
        <f t="shared" si="0"/>
        <v>2</v>
      </c>
    </row>
    <row r="12" spans="1:35" s="70" customFormat="1" ht="42.75" customHeight="1" x14ac:dyDescent="0.25">
      <c r="A12" s="196" t="s">
        <v>32</v>
      </c>
      <c r="B12" s="378" t="s">
        <v>110</v>
      </c>
      <c r="C12" s="447">
        <v>0</v>
      </c>
      <c r="D12" s="418">
        <v>0</v>
      </c>
      <c r="E12" s="418">
        <v>0</v>
      </c>
      <c r="F12" s="418">
        <v>0</v>
      </c>
      <c r="G12" s="419">
        <v>0</v>
      </c>
      <c r="H12" s="419">
        <v>0</v>
      </c>
      <c r="I12" s="419">
        <v>0</v>
      </c>
      <c r="J12" s="420">
        <v>0</v>
      </c>
      <c r="K12" s="420">
        <v>0</v>
      </c>
      <c r="L12" s="421">
        <v>0</v>
      </c>
      <c r="M12" s="421">
        <v>0</v>
      </c>
      <c r="N12" s="421">
        <v>0</v>
      </c>
      <c r="O12" s="422">
        <v>0</v>
      </c>
      <c r="P12" s="423">
        <v>0</v>
      </c>
      <c r="Q12" s="423">
        <v>0</v>
      </c>
      <c r="R12" s="423">
        <v>0</v>
      </c>
      <c r="S12" s="423">
        <v>0</v>
      </c>
      <c r="T12" s="423">
        <v>0</v>
      </c>
      <c r="U12" s="424">
        <v>0</v>
      </c>
      <c r="V12" s="424">
        <v>0</v>
      </c>
      <c r="W12" s="425">
        <v>0</v>
      </c>
      <c r="X12" s="425">
        <v>0</v>
      </c>
      <c r="Y12" s="425">
        <v>0</v>
      </c>
      <c r="Z12" s="426">
        <v>0</v>
      </c>
      <c r="AA12" s="427">
        <v>0</v>
      </c>
      <c r="AB12" s="427">
        <v>0</v>
      </c>
      <c r="AC12" s="427">
        <v>0</v>
      </c>
      <c r="AD12" s="427">
        <v>0</v>
      </c>
      <c r="AE12" s="428">
        <v>0</v>
      </c>
      <c r="AF12" s="429">
        <v>0</v>
      </c>
      <c r="AG12" s="429">
        <v>0</v>
      </c>
      <c r="AH12" s="430">
        <v>0</v>
      </c>
      <c r="AI12" s="298">
        <f t="shared" si="0"/>
        <v>0</v>
      </c>
    </row>
    <row r="13" spans="1:35" s="70" customFormat="1" ht="42.75" customHeight="1" x14ac:dyDescent="0.25">
      <c r="A13" s="194" t="s">
        <v>16</v>
      </c>
      <c r="B13" s="375" t="s">
        <v>108</v>
      </c>
      <c r="C13" s="447">
        <v>0</v>
      </c>
      <c r="D13" s="418">
        <v>2</v>
      </c>
      <c r="E13" s="418">
        <v>0</v>
      </c>
      <c r="F13" s="418">
        <v>1</v>
      </c>
      <c r="G13" s="419">
        <v>0</v>
      </c>
      <c r="H13" s="419">
        <v>0</v>
      </c>
      <c r="I13" s="419">
        <v>2</v>
      </c>
      <c r="J13" s="420">
        <v>0</v>
      </c>
      <c r="K13" s="420">
        <v>0</v>
      </c>
      <c r="L13" s="421">
        <v>2</v>
      </c>
      <c r="M13" s="421">
        <v>2</v>
      </c>
      <c r="N13" s="421">
        <v>0</v>
      </c>
      <c r="O13" s="422">
        <v>0</v>
      </c>
      <c r="P13" s="423">
        <v>0</v>
      </c>
      <c r="Q13" s="423">
        <v>1</v>
      </c>
      <c r="R13" s="423">
        <v>0</v>
      </c>
      <c r="S13" s="423">
        <v>0</v>
      </c>
      <c r="T13" s="423">
        <v>0</v>
      </c>
      <c r="U13" s="424">
        <v>2</v>
      </c>
      <c r="V13" s="424">
        <v>0</v>
      </c>
      <c r="W13" s="425">
        <v>0</v>
      </c>
      <c r="X13" s="425">
        <v>1</v>
      </c>
      <c r="Y13" s="425">
        <v>1</v>
      </c>
      <c r="Z13" s="426">
        <v>5</v>
      </c>
      <c r="AA13" s="427">
        <v>1</v>
      </c>
      <c r="AB13" s="427">
        <v>0</v>
      </c>
      <c r="AC13" s="427">
        <v>0</v>
      </c>
      <c r="AD13" s="427">
        <v>0</v>
      </c>
      <c r="AE13" s="428">
        <v>1</v>
      </c>
      <c r="AF13" s="429">
        <v>2</v>
      </c>
      <c r="AG13" s="429">
        <v>0</v>
      </c>
      <c r="AH13" s="430">
        <v>3</v>
      </c>
      <c r="AI13" s="298">
        <f t="shared" si="0"/>
        <v>26</v>
      </c>
    </row>
    <row r="14" spans="1:35" s="70" customFormat="1" ht="42.75" customHeight="1" x14ac:dyDescent="0.25">
      <c r="A14" s="194" t="s">
        <v>17</v>
      </c>
      <c r="B14" s="375" t="s">
        <v>111</v>
      </c>
      <c r="C14" s="447">
        <v>0</v>
      </c>
      <c r="D14" s="418">
        <v>0</v>
      </c>
      <c r="E14" s="418">
        <v>0</v>
      </c>
      <c r="F14" s="418">
        <v>0</v>
      </c>
      <c r="G14" s="419">
        <v>0</v>
      </c>
      <c r="H14" s="419">
        <v>0</v>
      </c>
      <c r="I14" s="419">
        <v>0</v>
      </c>
      <c r="J14" s="420">
        <v>0</v>
      </c>
      <c r="K14" s="420">
        <v>0</v>
      </c>
      <c r="L14" s="421">
        <v>0</v>
      </c>
      <c r="M14" s="421">
        <v>0</v>
      </c>
      <c r="N14" s="421">
        <v>0</v>
      </c>
      <c r="O14" s="422">
        <v>0</v>
      </c>
      <c r="P14" s="423">
        <v>0</v>
      </c>
      <c r="Q14" s="423">
        <v>0</v>
      </c>
      <c r="R14" s="423">
        <v>0</v>
      </c>
      <c r="S14" s="423">
        <v>0</v>
      </c>
      <c r="T14" s="423">
        <v>0</v>
      </c>
      <c r="U14" s="424">
        <v>0</v>
      </c>
      <c r="V14" s="424">
        <v>0</v>
      </c>
      <c r="W14" s="425">
        <v>0</v>
      </c>
      <c r="X14" s="425">
        <v>0</v>
      </c>
      <c r="Y14" s="425">
        <v>0</v>
      </c>
      <c r="Z14" s="426">
        <v>0</v>
      </c>
      <c r="AA14" s="427">
        <v>0</v>
      </c>
      <c r="AB14" s="427">
        <v>0</v>
      </c>
      <c r="AC14" s="427">
        <v>0</v>
      </c>
      <c r="AD14" s="427">
        <v>0</v>
      </c>
      <c r="AE14" s="428">
        <v>0</v>
      </c>
      <c r="AF14" s="429">
        <v>0</v>
      </c>
      <c r="AG14" s="429">
        <v>0</v>
      </c>
      <c r="AH14" s="430">
        <v>0</v>
      </c>
      <c r="AI14" s="298">
        <f t="shared" si="0"/>
        <v>0</v>
      </c>
    </row>
    <row r="15" spans="1:35" s="70" customFormat="1" ht="42.75" customHeight="1" x14ac:dyDescent="0.25">
      <c r="A15" s="194" t="s">
        <v>63</v>
      </c>
      <c r="B15" s="380" t="s">
        <v>108</v>
      </c>
      <c r="C15" s="448">
        <v>1</v>
      </c>
      <c r="D15" s="418">
        <v>2</v>
      </c>
      <c r="E15" s="418">
        <v>0</v>
      </c>
      <c r="F15" s="418">
        <v>0</v>
      </c>
      <c r="G15" s="419">
        <v>1</v>
      </c>
      <c r="H15" s="419">
        <v>0</v>
      </c>
      <c r="I15" s="419">
        <v>0</v>
      </c>
      <c r="J15" s="420">
        <v>0</v>
      </c>
      <c r="K15" s="420">
        <v>0</v>
      </c>
      <c r="L15" s="421">
        <v>0</v>
      </c>
      <c r="M15" s="421">
        <v>1</v>
      </c>
      <c r="N15" s="421">
        <v>0</v>
      </c>
      <c r="O15" s="422">
        <v>0</v>
      </c>
      <c r="P15" s="423">
        <v>1</v>
      </c>
      <c r="Q15" s="423">
        <v>1</v>
      </c>
      <c r="R15" s="423">
        <v>0</v>
      </c>
      <c r="S15" s="423">
        <v>0</v>
      </c>
      <c r="T15" s="423">
        <v>0</v>
      </c>
      <c r="U15" s="424">
        <v>0</v>
      </c>
      <c r="V15" s="424">
        <v>0</v>
      </c>
      <c r="W15" s="425">
        <v>1</v>
      </c>
      <c r="X15" s="425">
        <v>0</v>
      </c>
      <c r="Y15" s="425">
        <v>0</v>
      </c>
      <c r="Z15" s="426">
        <v>0</v>
      </c>
      <c r="AA15" s="427">
        <v>0</v>
      </c>
      <c r="AB15" s="427">
        <v>0</v>
      </c>
      <c r="AC15" s="427">
        <v>0</v>
      </c>
      <c r="AD15" s="427">
        <v>0</v>
      </c>
      <c r="AE15" s="428">
        <v>0</v>
      </c>
      <c r="AF15" s="429">
        <v>0</v>
      </c>
      <c r="AG15" s="429">
        <v>0</v>
      </c>
      <c r="AH15" s="430">
        <v>0</v>
      </c>
      <c r="AI15" s="298">
        <f t="shared" si="0"/>
        <v>8</v>
      </c>
    </row>
    <row r="16" spans="1:35" s="70" customFormat="1" ht="42.75" customHeight="1" x14ac:dyDescent="0.25">
      <c r="A16" s="194" t="s">
        <v>18</v>
      </c>
      <c r="B16" s="375" t="s">
        <v>108</v>
      </c>
      <c r="C16" s="447">
        <v>1</v>
      </c>
      <c r="D16" s="418">
        <v>4</v>
      </c>
      <c r="E16" s="418">
        <v>0</v>
      </c>
      <c r="F16" s="418">
        <v>2</v>
      </c>
      <c r="G16" s="419">
        <v>0</v>
      </c>
      <c r="H16" s="419">
        <v>0</v>
      </c>
      <c r="I16" s="419">
        <v>0</v>
      </c>
      <c r="J16" s="420">
        <v>0</v>
      </c>
      <c r="K16" s="420">
        <v>0</v>
      </c>
      <c r="L16" s="421">
        <v>0</v>
      </c>
      <c r="M16" s="421">
        <v>0</v>
      </c>
      <c r="N16" s="421">
        <v>0</v>
      </c>
      <c r="O16" s="422">
        <v>0</v>
      </c>
      <c r="P16" s="423">
        <v>1</v>
      </c>
      <c r="Q16" s="423">
        <v>4</v>
      </c>
      <c r="R16" s="423">
        <v>0</v>
      </c>
      <c r="S16" s="423">
        <v>0</v>
      </c>
      <c r="T16" s="423">
        <v>0</v>
      </c>
      <c r="U16" s="424">
        <v>3</v>
      </c>
      <c r="V16" s="424">
        <v>0</v>
      </c>
      <c r="W16" s="425">
        <v>0</v>
      </c>
      <c r="X16" s="425">
        <v>0</v>
      </c>
      <c r="Y16" s="425">
        <v>0</v>
      </c>
      <c r="Z16" s="426">
        <v>0</v>
      </c>
      <c r="AA16" s="427">
        <v>0</v>
      </c>
      <c r="AB16" s="427">
        <v>0</v>
      </c>
      <c r="AC16" s="427">
        <v>1</v>
      </c>
      <c r="AD16" s="427">
        <v>0</v>
      </c>
      <c r="AE16" s="428">
        <v>0</v>
      </c>
      <c r="AF16" s="429">
        <v>0</v>
      </c>
      <c r="AG16" s="429">
        <v>0</v>
      </c>
      <c r="AH16" s="430">
        <v>5</v>
      </c>
      <c r="AI16" s="298">
        <f t="shared" si="0"/>
        <v>21</v>
      </c>
    </row>
    <row r="17" spans="1:35" s="70" customFormat="1" ht="42.75" customHeight="1" x14ac:dyDescent="0.25">
      <c r="A17" s="194" t="s">
        <v>33</v>
      </c>
      <c r="B17" s="375" t="s">
        <v>108</v>
      </c>
      <c r="C17" s="447">
        <v>0</v>
      </c>
      <c r="D17" s="418">
        <v>0</v>
      </c>
      <c r="E17" s="418">
        <v>0</v>
      </c>
      <c r="F17" s="418">
        <v>0</v>
      </c>
      <c r="G17" s="419">
        <v>0</v>
      </c>
      <c r="H17" s="419">
        <v>0</v>
      </c>
      <c r="I17" s="419">
        <v>0</v>
      </c>
      <c r="J17" s="420">
        <v>0</v>
      </c>
      <c r="K17" s="420">
        <v>0</v>
      </c>
      <c r="L17" s="421">
        <v>0</v>
      </c>
      <c r="M17" s="421">
        <v>0</v>
      </c>
      <c r="N17" s="421">
        <v>0</v>
      </c>
      <c r="O17" s="422">
        <v>0</v>
      </c>
      <c r="P17" s="423">
        <v>0</v>
      </c>
      <c r="Q17" s="423">
        <v>1</v>
      </c>
      <c r="R17" s="423">
        <v>0</v>
      </c>
      <c r="S17" s="423">
        <v>0</v>
      </c>
      <c r="T17" s="423">
        <v>0</v>
      </c>
      <c r="U17" s="424">
        <v>0</v>
      </c>
      <c r="V17" s="424">
        <v>0</v>
      </c>
      <c r="W17" s="425">
        <v>0</v>
      </c>
      <c r="X17" s="425">
        <v>0</v>
      </c>
      <c r="Y17" s="425">
        <v>0</v>
      </c>
      <c r="Z17" s="426">
        <v>0</v>
      </c>
      <c r="AA17" s="427">
        <v>0</v>
      </c>
      <c r="AB17" s="427">
        <v>0</v>
      </c>
      <c r="AC17" s="427">
        <v>0</v>
      </c>
      <c r="AD17" s="427">
        <v>0</v>
      </c>
      <c r="AE17" s="428">
        <v>0</v>
      </c>
      <c r="AF17" s="429">
        <v>0</v>
      </c>
      <c r="AG17" s="429">
        <v>0</v>
      </c>
      <c r="AH17" s="430">
        <v>0</v>
      </c>
      <c r="AI17" s="298">
        <f t="shared" si="0"/>
        <v>1</v>
      </c>
    </row>
    <row r="18" spans="1:35" s="70" customFormat="1" ht="42.75" customHeight="1" x14ac:dyDescent="0.25">
      <c r="A18" s="194" t="s">
        <v>34</v>
      </c>
      <c r="B18" s="380" t="s">
        <v>108</v>
      </c>
      <c r="C18" s="448">
        <v>0</v>
      </c>
      <c r="D18" s="418">
        <v>0</v>
      </c>
      <c r="E18" s="418">
        <v>0</v>
      </c>
      <c r="F18" s="418">
        <v>0</v>
      </c>
      <c r="G18" s="419">
        <v>0</v>
      </c>
      <c r="H18" s="419">
        <v>0</v>
      </c>
      <c r="I18" s="419">
        <v>0</v>
      </c>
      <c r="J18" s="420">
        <v>0</v>
      </c>
      <c r="K18" s="420">
        <v>0</v>
      </c>
      <c r="L18" s="421">
        <v>0</v>
      </c>
      <c r="M18" s="421">
        <v>0</v>
      </c>
      <c r="N18" s="421">
        <v>0</v>
      </c>
      <c r="O18" s="422">
        <v>0</v>
      </c>
      <c r="P18" s="423">
        <v>0</v>
      </c>
      <c r="Q18" s="423">
        <v>0</v>
      </c>
      <c r="R18" s="423">
        <v>0</v>
      </c>
      <c r="S18" s="423">
        <v>0</v>
      </c>
      <c r="T18" s="423">
        <v>0</v>
      </c>
      <c r="U18" s="424">
        <v>0</v>
      </c>
      <c r="V18" s="424">
        <v>0</v>
      </c>
      <c r="W18" s="425">
        <v>0</v>
      </c>
      <c r="X18" s="425">
        <v>0</v>
      </c>
      <c r="Y18" s="425">
        <v>0</v>
      </c>
      <c r="Z18" s="426">
        <v>0</v>
      </c>
      <c r="AA18" s="427">
        <v>0</v>
      </c>
      <c r="AB18" s="427">
        <v>0</v>
      </c>
      <c r="AC18" s="427">
        <v>0</v>
      </c>
      <c r="AD18" s="427">
        <v>0</v>
      </c>
      <c r="AE18" s="428">
        <v>0</v>
      </c>
      <c r="AF18" s="429">
        <v>0</v>
      </c>
      <c r="AG18" s="429">
        <v>0</v>
      </c>
      <c r="AH18" s="430">
        <v>0</v>
      </c>
      <c r="AI18" s="298">
        <f t="shared" si="0"/>
        <v>0</v>
      </c>
    </row>
    <row r="19" spans="1:35" s="70" customFormat="1" ht="42.75" customHeight="1" x14ac:dyDescent="0.25">
      <c r="A19" s="196" t="s">
        <v>35</v>
      </c>
      <c r="B19" s="378" t="s">
        <v>110</v>
      </c>
      <c r="C19" s="447">
        <v>0</v>
      </c>
      <c r="D19" s="418">
        <v>1</v>
      </c>
      <c r="E19" s="418">
        <v>0</v>
      </c>
      <c r="F19" s="418">
        <v>1</v>
      </c>
      <c r="G19" s="419">
        <v>0</v>
      </c>
      <c r="H19" s="419">
        <v>0</v>
      </c>
      <c r="I19" s="419">
        <v>0</v>
      </c>
      <c r="J19" s="420">
        <v>0</v>
      </c>
      <c r="K19" s="420">
        <v>0</v>
      </c>
      <c r="L19" s="421">
        <v>0</v>
      </c>
      <c r="M19" s="421">
        <v>0</v>
      </c>
      <c r="N19" s="421">
        <v>0</v>
      </c>
      <c r="O19" s="422">
        <v>0</v>
      </c>
      <c r="P19" s="423">
        <v>0</v>
      </c>
      <c r="Q19" s="423">
        <v>0</v>
      </c>
      <c r="R19" s="423">
        <v>0</v>
      </c>
      <c r="S19" s="423">
        <v>0</v>
      </c>
      <c r="T19" s="423">
        <v>0</v>
      </c>
      <c r="U19" s="424">
        <v>0</v>
      </c>
      <c r="V19" s="424">
        <v>0</v>
      </c>
      <c r="W19" s="425">
        <v>0</v>
      </c>
      <c r="X19" s="425">
        <v>0</v>
      </c>
      <c r="Y19" s="425">
        <v>0</v>
      </c>
      <c r="Z19" s="426">
        <v>0</v>
      </c>
      <c r="AA19" s="427">
        <v>0</v>
      </c>
      <c r="AB19" s="427">
        <v>0</v>
      </c>
      <c r="AC19" s="427">
        <v>0</v>
      </c>
      <c r="AD19" s="427">
        <v>0</v>
      </c>
      <c r="AE19" s="428">
        <v>0</v>
      </c>
      <c r="AF19" s="429">
        <v>0</v>
      </c>
      <c r="AG19" s="429">
        <v>0</v>
      </c>
      <c r="AH19" s="430">
        <v>0</v>
      </c>
      <c r="AI19" s="298">
        <f t="shared" si="0"/>
        <v>2</v>
      </c>
    </row>
    <row r="20" spans="1:35" s="70" customFormat="1" ht="42.75" customHeight="1" x14ac:dyDescent="0.25">
      <c r="A20" s="196" t="s">
        <v>36</v>
      </c>
      <c r="B20" s="381" t="s">
        <v>110</v>
      </c>
      <c r="C20" s="448">
        <v>0</v>
      </c>
      <c r="D20" s="418">
        <v>0</v>
      </c>
      <c r="E20" s="418">
        <v>0</v>
      </c>
      <c r="F20" s="418">
        <v>0</v>
      </c>
      <c r="G20" s="419">
        <v>0</v>
      </c>
      <c r="H20" s="419">
        <v>0</v>
      </c>
      <c r="I20" s="419">
        <v>0</v>
      </c>
      <c r="J20" s="420">
        <v>0</v>
      </c>
      <c r="K20" s="420">
        <v>0</v>
      </c>
      <c r="L20" s="421">
        <v>0</v>
      </c>
      <c r="M20" s="421">
        <v>0</v>
      </c>
      <c r="N20" s="421">
        <v>0</v>
      </c>
      <c r="O20" s="422">
        <v>0</v>
      </c>
      <c r="P20" s="423">
        <v>0</v>
      </c>
      <c r="Q20" s="423">
        <v>0</v>
      </c>
      <c r="R20" s="423">
        <v>0</v>
      </c>
      <c r="S20" s="423">
        <v>0</v>
      </c>
      <c r="T20" s="423">
        <v>0</v>
      </c>
      <c r="U20" s="424">
        <v>0</v>
      </c>
      <c r="V20" s="424">
        <v>0</v>
      </c>
      <c r="W20" s="425">
        <v>0</v>
      </c>
      <c r="X20" s="425">
        <v>0</v>
      </c>
      <c r="Y20" s="425">
        <v>0</v>
      </c>
      <c r="Z20" s="426">
        <v>0</v>
      </c>
      <c r="AA20" s="427">
        <v>0</v>
      </c>
      <c r="AB20" s="427">
        <v>0</v>
      </c>
      <c r="AC20" s="427">
        <v>0</v>
      </c>
      <c r="AD20" s="427">
        <v>0</v>
      </c>
      <c r="AE20" s="428">
        <v>0</v>
      </c>
      <c r="AF20" s="429">
        <v>0</v>
      </c>
      <c r="AG20" s="429">
        <v>0</v>
      </c>
      <c r="AH20" s="430">
        <v>0</v>
      </c>
      <c r="AI20" s="298">
        <f t="shared" si="0"/>
        <v>0</v>
      </c>
    </row>
    <row r="21" spans="1:35" s="7" customFormat="1" ht="42.75" customHeight="1" x14ac:dyDescent="0.25">
      <c r="A21" s="197" t="s">
        <v>37</v>
      </c>
      <c r="B21" s="382" t="s">
        <v>113</v>
      </c>
      <c r="C21" s="447">
        <v>0</v>
      </c>
      <c r="D21" s="418">
        <v>0</v>
      </c>
      <c r="E21" s="418">
        <v>0</v>
      </c>
      <c r="F21" s="418">
        <v>0</v>
      </c>
      <c r="G21" s="419">
        <v>0</v>
      </c>
      <c r="H21" s="419">
        <v>0</v>
      </c>
      <c r="I21" s="419">
        <v>0</v>
      </c>
      <c r="J21" s="420">
        <v>0</v>
      </c>
      <c r="K21" s="420">
        <v>0</v>
      </c>
      <c r="L21" s="421">
        <v>0</v>
      </c>
      <c r="M21" s="421">
        <v>0</v>
      </c>
      <c r="N21" s="421">
        <v>0</v>
      </c>
      <c r="O21" s="422">
        <v>0</v>
      </c>
      <c r="P21" s="423">
        <v>0</v>
      </c>
      <c r="Q21" s="423">
        <v>0</v>
      </c>
      <c r="R21" s="423">
        <v>0</v>
      </c>
      <c r="S21" s="423">
        <v>0</v>
      </c>
      <c r="T21" s="423">
        <v>0</v>
      </c>
      <c r="U21" s="424">
        <v>0</v>
      </c>
      <c r="V21" s="424">
        <v>0</v>
      </c>
      <c r="W21" s="425">
        <v>0</v>
      </c>
      <c r="X21" s="425">
        <v>0</v>
      </c>
      <c r="Y21" s="425">
        <v>0</v>
      </c>
      <c r="Z21" s="426">
        <v>0</v>
      </c>
      <c r="AA21" s="427">
        <v>0</v>
      </c>
      <c r="AB21" s="427">
        <v>0</v>
      </c>
      <c r="AC21" s="427">
        <v>0</v>
      </c>
      <c r="AD21" s="427">
        <v>0</v>
      </c>
      <c r="AE21" s="428">
        <v>0</v>
      </c>
      <c r="AF21" s="429">
        <v>0</v>
      </c>
      <c r="AG21" s="429">
        <v>0</v>
      </c>
      <c r="AH21" s="430">
        <v>0</v>
      </c>
      <c r="AI21" s="298">
        <f t="shared" si="0"/>
        <v>0</v>
      </c>
    </row>
    <row r="22" spans="1:35" s="7" customFormat="1" ht="42.75" customHeight="1" x14ac:dyDescent="0.25">
      <c r="A22" s="194" t="s">
        <v>38</v>
      </c>
      <c r="B22" s="375" t="s">
        <v>110</v>
      </c>
      <c r="C22" s="447">
        <v>0</v>
      </c>
      <c r="D22" s="418">
        <v>1</v>
      </c>
      <c r="E22" s="418">
        <v>0</v>
      </c>
      <c r="F22" s="418">
        <v>0</v>
      </c>
      <c r="G22" s="419">
        <v>0</v>
      </c>
      <c r="H22" s="419">
        <v>0</v>
      </c>
      <c r="I22" s="419">
        <v>0</v>
      </c>
      <c r="J22" s="420">
        <v>0</v>
      </c>
      <c r="K22" s="420">
        <v>0</v>
      </c>
      <c r="L22" s="421">
        <v>0</v>
      </c>
      <c r="M22" s="421">
        <v>0</v>
      </c>
      <c r="N22" s="421">
        <v>0</v>
      </c>
      <c r="O22" s="422">
        <v>0</v>
      </c>
      <c r="P22" s="423">
        <v>0</v>
      </c>
      <c r="Q22" s="423">
        <v>0</v>
      </c>
      <c r="R22" s="423">
        <v>0</v>
      </c>
      <c r="S22" s="423">
        <v>0</v>
      </c>
      <c r="T22" s="423">
        <v>0</v>
      </c>
      <c r="U22" s="424">
        <v>0</v>
      </c>
      <c r="V22" s="424">
        <v>0</v>
      </c>
      <c r="W22" s="425">
        <v>0</v>
      </c>
      <c r="X22" s="425">
        <v>0</v>
      </c>
      <c r="Y22" s="425">
        <v>0</v>
      </c>
      <c r="Z22" s="426">
        <v>0</v>
      </c>
      <c r="AA22" s="427">
        <v>0</v>
      </c>
      <c r="AB22" s="427">
        <v>0</v>
      </c>
      <c r="AC22" s="427">
        <v>0</v>
      </c>
      <c r="AD22" s="427">
        <v>0</v>
      </c>
      <c r="AE22" s="428">
        <v>0</v>
      </c>
      <c r="AF22" s="429">
        <v>0</v>
      </c>
      <c r="AG22" s="429">
        <v>0</v>
      </c>
      <c r="AH22" s="430">
        <v>0</v>
      </c>
      <c r="AI22" s="298">
        <f t="shared" si="0"/>
        <v>1</v>
      </c>
    </row>
    <row r="23" spans="1:35" s="70" customFormat="1" ht="42.75" customHeight="1" x14ac:dyDescent="0.25">
      <c r="A23" s="194" t="s">
        <v>19</v>
      </c>
      <c r="B23" s="375" t="s">
        <v>108</v>
      </c>
      <c r="C23" s="447">
        <v>0</v>
      </c>
      <c r="D23" s="418">
        <v>0</v>
      </c>
      <c r="E23" s="418">
        <v>0</v>
      </c>
      <c r="F23" s="418">
        <v>0</v>
      </c>
      <c r="G23" s="419">
        <v>0</v>
      </c>
      <c r="H23" s="419">
        <v>0</v>
      </c>
      <c r="I23" s="419">
        <v>0</v>
      </c>
      <c r="J23" s="420">
        <v>0</v>
      </c>
      <c r="K23" s="420">
        <v>0</v>
      </c>
      <c r="L23" s="421">
        <v>0</v>
      </c>
      <c r="M23" s="421">
        <v>0</v>
      </c>
      <c r="N23" s="421">
        <v>0</v>
      </c>
      <c r="O23" s="422">
        <v>0</v>
      </c>
      <c r="P23" s="423">
        <v>0</v>
      </c>
      <c r="Q23" s="423">
        <v>1</v>
      </c>
      <c r="R23" s="423">
        <v>0</v>
      </c>
      <c r="S23" s="423">
        <v>0</v>
      </c>
      <c r="T23" s="423">
        <v>0</v>
      </c>
      <c r="U23" s="424">
        <v>0</v>
      </c>
      <c r="V23" s="424">
        <v>0</v>
      </c>
      <c r="W23" s="425">
        <v>0</v>
      </c>
      <c r="X23" s="425">
        <v>0</v>
      </c>
      <c r="Y23" s="425">
        <v>0</v>
      </c>
      <c r="Z23" s="426">
        <v>0</v>
      </c>
      <c r="AA23" s="427">
        <v>0</v>
      </c>
      <c r="AB23" s="427">
        <v>0</v>
      </c>
      <c r="AC23" s="427">
        <v>0</v>
      </c>
      <c r="AD23" s="427">
        <v>0</v>
      </c>
      <c r="AE23" s="428">
        <v>0</v>
      </c>
      <c r="AF23" s="429">
        <v>0</v>
      </c>
      <c r="AG23" s="429">
        <v>0</v>
      </c>
      <c r="AH23" s="430">
        <v>0</v>
      </c>
      <c r="AI23" s="298">
        <f t="shared" si="0"/>
        <v>1</v>
      </c>
    </row>
    <row r="24" spans="1:35" s="8" customFormat="1" ht="42.75" customHeight="1" x14ac:dyDescent="0.25">
      <c r="A24" s="196" t="s">
        <v>39</v>
      </c>
      <c r="B24" s="381" t="s">
        <v>110</v>
      </c>
      <c r="C24" s="448">
        <v>0</v>
      </c>
      <c r="D24" s="418">
        <v>0</v>
      </c>
      <c r="E24" s="418">
        <v>0</v>
      </c>
      <c r="F24" s="418">
        <v>0</v>
      </c>
      <c r="G24" s="419">
        <v>0</v>
      </c>
      <c r="H24" s="419">
        <v>0</v>
      </c>
      <c r="I24" s="419">
        <v>0</v>
      </c>
      <c r="J24" s="420">
        <v>0</v>
      </c>
      <c r="K24" s="420">
        <v>0</v>
      </c>
      <c r="L24" s="421">
        <v>0</v>
      </c>
      <c r="M24" s="421">
        <v>0</v>
      </c>
      <c r="N24" s="421">
        <v>0</v>
      </c>
      <c r="O24" s="422">
        <v>0</v>
      </c>
      <c r="P24" s="423">
        <v>0</v>
      </c>
      <c r="Q24" s="423">
        <v>0</v>
      </c>
      <c r="R24" s="423">
        <v>0</v>
      </c>
      <c r="S24" s="423">
        <v>0</v>
      </c>
      <c r="T24" s="423">
        <v>0</v>
      </c>
      <c r="U24" s="424">
        <v>0</v>
      </c>
      <c r="V24" s="424">
        <v>0</v>
      </c>
      <c r="W24" s="425">
        <v>0</v>
      </c>
      <c r="X24" s="425">
        <v>0</v>
      </c>
      <c r="Y24" s="425">
        <v>0</v>
      </c>
      <c r="Z24" s="426">
        <v>0</v>
      </c>
      <c r="AA24" s="427">
        <v>0</v>
      </c>
      <c r="AB24" s="427">
        <v>0</v>
      </c>
      <c r="AC24" s="427">
        <v>0</v>
      </c>
      <c r="AD24" s="427">
        <v>0</v>
      </c>
      <c r="AE24" s="428">
        <v>0</v>
      </c>
      <c r="AF24" s="429">
        <v>0</v>
      </c>
      <c r="AG24" s="429">
        <v>0</v>
      </c>
      <c r="AH24" s="430">
        <v>0</v>
      </c>
      <c r="AI24" s="298">
        <f t="shared" si="0"/>
        <v>0</v>
      </c>
    </row>
    <row r="25" spans="1:35" s="73" customFormat="1" ht="42.75" customHeight="1" x14ac:dyDescent="0.25">
      <c r="A25" s="194" t="s">
        <v>40</v>
      </c>
      <c r="B25" s="375" t="s">
        <v>108</v>
      </c>
      <c r="C25" s="447">
        <v>0</v>
      </c>
      <c r="D25" s="418">
        <v>0</v>
      </c>
      <c r="E25" s="418">
        <v>0</v>
      </c>
      <c r="F25" s="418">
        <v>0</v>
      </c>
      <c r="G25" s="419">
        <v>0</v>
      </c>
      <c r="H25" s="419">
        <v>0</v>
      </c>
      <c r="I25" s="419">
        <v>1</v>
      </c>
      <c r="J25" s="420">
        <v>0</v>
      </c>
      <c r="K25" s="420">
        <v>0</v>
      </c>
      <c r="L25" s="421">
        <v>2</v>
      </c>
      <c r="M25" s="421">
        <v>0</v>
      </c>
      <c r="N25" s="421">
        <v>0</v>
      </c>
      <c r="O25" s="422">
        <v>0</v>
      </c>
      <c r="P25" s="423">
        <v>2</v>
      </c>
      <c r="Q25" s="423">
        <v>0</v>
      </c>
      <c r="R25" s="423">
        <v>0</v>
      </c>
      <c r="S25" s="423">
        <v>0</v>
      </c>
      <c r="T25" s="423">
        <v>1</v>
      </c>
      <c r="U25" s="424">
        <v>0</v>
      </c>
      <c r="V25" s="424">
        <v>0</v>
      </c>
      <c r="W25" s="425">
        <v>0</v>
      </c>
      <c r="X25" s="425">
        <v>1</v>
      </c>
      <c r="Y25" s="425">
        <v>1</v>
      </c>
      <c r="Z25" s="426">
        <v>0</v>
      </c>
      <c r="AA25" s="427">
        <v>0</v>
      </c>
      <c r="AB25" s="427">
        <v>0</v>
      </c>
      <c r="AC25" s="427">
        <v>0</v>
      </c>
      <c r="AD25" s="427">
        <v>0</v>
      </c>
      <c r="AE25" s="428">
        <v>0</v>
      </c>
      <c r="AF25" s="429">
        <v>0</v>
      </c>
      <c r="AG25" s="429">
        <v>0</v>
      </c>
      <c r="AH25" s="430">
        <v>4</v>
      </c>
      <c r="AI25" s="298">
        <f t="shared" si="0"/>
        <v>12</v>
      </c>
    </row>
    <row r="26" spans="1:35" s="7" customFormat="1" ht="42.75" customHeight="1" x14ac:dyDescent="0.25">
      <c r="A26" s="194" t="s">
        <v>41</v>
      </c>
      <c r="B26" s="375" t="s">
        <v>110</v>
      </c>
      <c r="C26" s="447">
        <v>0</v>
      </c>
      <c r="D26" s="418">
        <v>0</v>
      </c>
      <c r="E26" s="418">
        <v>0</v>
      </c>
      <c r="F26" s="418">
        <v>0</v>
      </c>
      <c r="G26" s="419">
        <v>0</v>
      </c>
      <c r="H26" s="419">
        <v>0</v>
      </c>
      <c r="I26" s="419">
        <v>0</v>
      </c>
      <c r="J26" s="420">
        <v>0</v>
      </c>
      <c r="K26" s="420">
        <v>0</v>
      </c>
      <c r="L26" s="421">
        <v>0</v>
      </c>
      <c r="M26" s="421">
        <v>0</v>
      </c>
      <c r="N26" s="421">
        <v>0</v>
      </c>
      <c r="O26" s="422">
        <v>0</v>
      </c>
      <c r="P26" s="423">
        <v>0</v>
      </c>
      <c r="Q26" s="423">
        <v>0</v>
      </c>
      <c r="R26" s="423">
        <v>0</v>
      </c>
      <c r="S26" s="423">
        <v>0</v>
      </c>
      <c r="T26" s="423">
        <v>0</v>
      </c>
      <c r="U26" s="424">
        <v>0</v>
      </c>
      <c r="V26" s="424">
        <v>0</v>
      </c>
      <c r="W26" s="425">
        <v>0</v>
      </c>
      <c r="X26" s="425">
        <v>0</v>
      </c>
      <c r="Y26" s="425">
        <v>0</v>
      </c>
      <c r="Z26" s="426">
        <v>0</v>
      </c>
      <c r="AA26" s="427">
        <v>0</v>
      </c>
      <c r="AB26" s="427">
        <v>0</v>
      </c>
      <c r="AC26" s="427">
        <v>0</v>
      </c>
      <c r="AD26" s="427">
        <v>0</v>
      </c>
      <c r="AE26" s="428">
        <v>0</v>
      </c>
      <c r="AF26" s="429">
        <v>0</v>
      </c>
      <c r="AG26" s="429">
        <v>0</v>
      </c>
      <c r="AH26" s="430">
        <v>0</v>
      </c>
      <c r="AI26" s="298">
        <f t="shared" si="0"/>
        <v>0</v>
      </c>
    </row>
    <row r="27" spans="1:35" s="7" customFormat="1" ht="42.75" customHeight="1" x14ac:dyDescent="0.25">
      <c r="A27" s="194" t="s">
        <v>65</v>
      </c>
      <c r="B27" s="375" t="s">
        <v>111</v>
      </c>
      <c r="C27" s="447">
        <v>1</v>
      </c>
      <c r="D27" s="418">
        <v>2</v>
      </c>
      <c r="E27" s="418">
        <v>0</v>
      </c>
      <c r="F27" s="418">
        <v>0</v>
      </c>
      <c r="G27" s="419">
        <v>1</v>
      </c>
      <c r="H27" s="419">
        <v>0</v>
      </c>
      <c r="I27" s="419">
        <v>0</v>
      </c>
      <c r="J27" s="420">
        <v>1</v>
      </c>
      <c r="K27" s="420">
        <v>0</v>
      </c>
      <c r="L27" s="421">
        <v>0</v>
      </c>
      <c r="M27" s="421">
        <v>1</v>
      </c>
      <c r="N27" s="421">
        <v>0</v>
      </c>
      <c r="O27" s="422">
        <v>0</v>
      </c>
      <c r="P27" s="423">
        <v>0</v>
      </c>
      <c r="Q27" s="423">
        <v>0</v>
      </c>
      <c r="R27" s="423">
        <v>0</v>
      </c>
      <c r="S27" s="423">
        <v>0</v>
      </c>
      <c r="T27" s="423">
        <v>0</v>
      </c>
      <c r="U27" s="424">
        <v>0</v>
      </c>
      <c r="V27" s="424">
        <v>0</v>
      </c>
      <c r="W27" s="425">
        <v>0</v>
      </c>
      <c r="X27" s="425">
        <v>0</v>
      </c>
      <c r="Y27" s="425">
        <v>0</v>
      </c>
      <c r="Z27" s="426">
        <v>0</v>
      </c>
      <c r="AA27" s="427">
        <v>0</v>
      </c>
      <c r="AB27" s="427">
        <v>0</v>
      </c>
      <c r="AC27" s="427">
        <v>0</v>
      </c>
      <c r="AD27" s="427">
        <v>0</v>
      </c>
      <c r="AE27" s="428">
        <v>0</v>
      </c>
      <c r="AF27" s="429">
        <v>0</v>
      </c>
      <c r="AG27" s="429">
        <v>0</v>
      </c>
      <c r="AH27" s="430">
        <v>0</v>
      </c>
      <c r="AI27" s="298">
        <f t="shared" si="0"/>
        <v>6</v>
      </c>
    </row>
    <row r="28" spans="1:35" s="70" customFormat="1" ht="42.75" customHeight="1" x14ac:dyDescent="0.25">
      <c r="A28" s="221" t="s">
        <v>42</v>
      </c>
      <c r="B28" s="384" t="s">
        <v>111</v>
      </c>
      <c r="C28" s="447">
        <v>5</v>
      </c>
      <c r="D28" s="418">
        <v>11</v>
      </c>
      <c r="E28" s="418">
        <v>0</v>
      </c>
      <c r="F28" s="418">
        <v>0</v>
      </c>
      <c r="G28" s="419">
        <v>7</v>
      </c>
      <c r="H28" s="419">
        <v>1</v>
      </c>
      <c r="I28" s="419">
        <v>1</v>
      </c>
      <c r="J28" s="420">
        <v>4</v>
      </c>
      <c r="K28" s="420">
        <v>0</v>
      </c>
      <c r="L28" s="421">
        <v>6</v>
      </c>
      <c r="M28" s="421">
        <v>3</v>
      </c>
      <c r="N28" s="421">
        <v>0</v>
      </c>
      <c r="O28" s="422">
        <v>0</v>
      </c>
      <c r="P28" s="423">
        <v>5</v>
      </c>
      <c r="Q28" s="423">
        <v>5</v>
      </c>
      <c r="R28" s="423">
        <v>0</v>
      </c>
      <c r="S28" s="423">
        <v>0</v>
      </c>
      <c r="T28" s="423">
        <v>2</v>
      </c>
      <c r="U28" s="424">
        <v>10</v>
      </c>
      <c r="V28" s="424">
        <v>0</v>
      </c>
      <c r="W28" s="425">
        <v>3</v>
      </c>
      <c r="X28" s="425">
        <v>1</v>
      </c>
      <c r="Y28" s="425">
        <v>2</v>
      </c>
      <c r="Z28" s="426">
        <v>2</v>
      </c>
      <c r="AA28" s="427">
        <v>1</v>
      </c>
      <c r="AB28" s="427">
        <v>0</v>
      </c>
      <c r="AC28" s="427">
        <v>0</v>
      </c>
      <c r="AD28" s="427">
        <v>0</v>
      </c>
      <c r="AE28" s="428">
        <v>1</v>
      </c>
      <c r="AF28" s="429">
        <v>0</v>
      </c>
      <c r="AG28" s="429">
        <v>1</v>
      </c>
      <c r="AH28" s="430">
        <v>3</v>
      </c>
      <c r="AI28" s="298">
        <f t="shared" si="0"/>
        <v>74</v>
      </c>
    </row>
    <row r="29" spans="1:35" s="70" customFormat="1" ht="42.75" customHeight="1" x14ac:dyDescent="0.25">
      <c r="A29" s="196" t="s">
        <v>43</v>
      </c>
      <c r="B29" s="378" t="s">
        <v>110</v>
      </c>
      <c r="C29" s="447">
        <v>0</v>
      </c>
      <c r="D29" s="418">
        <v>0</v>
      </c>
      <c r="E29" s="418">
        <v>0</v>
      </c>
      <c r="F29" s="418">
        <v>0</v>
      </c>
      <c r="G29" s="419">
        <v>0</v>
      </c>
      <c r="H29" s="419">
        <v>0</v>
      </c>
      <c r="I29" s="419">
        <v>0</v>
      </c>
      <c r="J29" s="420">
        <v>0</v>
      </c>
      <c r="K29" s="420">
        <v>0</v>
      </c>
      <c r="L29" s="421">
        <v>0</v>
      </c>
      <c r="M29" s="421">
        <v>0</v>
      </c>
      <c r="N29" s="421">
        <v>0</v>
      </c>
      <c r="O29" s="422">
        <v>0</v>
      </c>
      <c r="P29" s="423">
        <v>0</v>
      </c>
      <c r="Q29" s="423">
        <v>0</v>
      </c>
      <c r="R29" s="423">
        <v>0</v>
      </c>
      <c r="S29" s="423">
        <v>0</v>
      </c>
      <c r="T29" s="423">
        <v>0</v>
      </c>
      <c r="U29" s="424">
        <v>0</v>
      </c>
      <c r="V29" s="424">
        <v>0</v>
      </c>
      <c r="W29" s="425">
        <v>0</v>
      </c>
      <c r="X29" s="425">
        <v>1</v>
      </c>
      <c r="Y29" s="425">
        <v>0</v>
      </c>
      <c r="Z29" s="426">
        <v>0</v>
      </c>
      <c r="AA29" s="427">
        <v>0</v>
      </c>
      <c r="AB29" s="427">
        <v>0</v>
      </c>
      <c r="AC29" s="427">
        <v>0</v>
      </c>
      <c r="AD29" s="427">
        <v>0</v>
      </c>
      <c r="AE29" s="428">
        <v>1</v>
      </c>
      <c r="AF29" s="429">
        <v>0</v>
      </c>
      <c r="AG29" s="429">
        <v>0</v>
      </c>
      <c r="AH29" s="430">
        <v>0</v>
      </c>
      <c r="AI29" s="298">
        <f t="shared" si="0"/>
        <v>2</v>
      </c>
    </row>
    <row r="30" spans="1:35" s="8" customFormat="1" ht="42.75" customHeight="1" x14ac:dyDescent="0.25">
      <c r="A30" s="194" t="s">
        <v>44</v>
      </c>
      <c r="B30" s="375" t="s">
        <v>111</v>
      </c>
      <c r="C30" s="447">
        <v>0</v>
      </c>
      <c r="D30" s="418">
        <v>0</v>
      </c>
      <c r="E30" s="418">
        <v>0</v>
      </c>
      <c r="F30" s="418">
        <v>0</v>
      </c>
      <c r="G30" s="419">
        <v>0</v>
      </c>
      <c r="H30" s="419">
        <v>0</v>
      </c>
      <c r="I30" s="419">
        <v>0</v>
      </c>
      <c r="J30" s="420">
        <v>0</v>
      </c>
      <c r="K30" s="420">
        <v>0</v>
      </c>
      <c r="L30" s="421">
        <v>0</v>
      </c>
      <c r="M30" s="421">
        <v>0</v>
      </c>
      <c r="N30" s="421">
        <v>0</v>
      </c>
      <c r="O30" s="422">
        <v>0</v>
      </c>
      <c r="P30" s="423">
        <v>0</v>
      </c>
      <c r="Q30" s="423">
        <v>0</v>
      </c>
      <c r="R30" s="423">
        <v>0</v>
      </c>
      <c r="S30" s="423">
        <v>0</v>
      </c>
      <c r="T30" s="423">
        <v>0</v>
      </c>
      <c r="U30" s="424">
        <v>0</v>
      </c>
      <c r="V30" s="424">
        <v>0</v>
      </c>
      <c r="W30" s="425">
        <v>0</v>
      </c>
      <c r="X30" s="425">
        <v>0</v>
      </c>
      <c r="Y30" s="425">
        <v>0</v>
      </c>
      <c r="Z30" s="426">
        <v>0</v>
      </c>
      <c r="AA30" s="427">
        <v>0</v>
      </c>
      <c r="AB30" s="427">
        <v>0</v>
      </c>
      <c r="AC30" s="427">
        <v>0</v>
      </c>
      <c r="AD30" s="427">
        <v>0</v>
      </c>
      <c r="AE30" s="428">
        <v>0</v>
      </c>
      <c r="AF30" s="429">
        <v>0</v>
      </c>
      <c r="AG30" s="429">
        <v>0</v>
      </c>
      <c r="AH30" s="430">
        <v>0</v>
      </c>
      <c r="AI30" s="298">
        <f t="shared" si="0"/>
        <v>0</v>
      </c>
    </row>
    <row r="31" spans="1:35" s="70" customFormat="1" ht="42.75" customHeight="1" x14ac:dyDescent="0.25">
      <c r="A31" s="194" t="s">
        <v>20</v>
      </c>
      <c r="B31" s="375" t="s">
        <v>111</v>
      </c>
      <c r="C31" s="447">
        <v>0</v>
      </c>
      <c r="D31" s="418">
        <v>2</v>
      </c>
      <c r="E31" s="418">
        <v>0</v>
      </c>
      <c r="F31" s="418">
        <v>0</v>
      </c>
      <c r="G31" s="419">
        <v>0</v>
      </c>
      <c r="H31" s="419">
        <v>0</v>
      </c>
      <c r="I31" s="419">
        <v>0</v>
      </c>
      <c r="J31" s="420">
        <v>0</v>
      </c>
      <c r="K31" s="420">
        <v>0</v>
      </c>
      <c r="L31" s="421">
        <v>0</v>
      </c>
      <c r="M31" s="421">
        <v>1</v>
      </c>
      <c r="N31" s="421">
        <v>0</v>
      </c>
      <c r="O31" s="422">
        <v>0</v>
      </c>
      <c r="P31" s="423">
        <v>3</v>
      </c>
      <c r="Q31" s="423">
        <v>0</v>
      </c>
      <c r="R31" s="423">
        <v>0</v>
      </c>
      <c r="S31" s="423">
        <v>0</v>
      </c>
      <c r="T31" s="423">
        <v>0</v>
      </c>
      <c r="U31" s="424">
        <v>0</v>
      </c>
      <c r="V31" s="424">
        <v>0</v>
      </c>
      <c r="W31" s="425">
        <v>0</v>
      </c>
      <c r="X31" s="425">
        <v>0</v>
      </c>
      <c r="Y31" s="425">
        <v>0</v>
      </c>
      <c r="Z31" s="426">
        <v>0</v>
      </c>
      <c r="AA31" s="427">
        <v>0</v>
      </c>
      <c r="AB31" s="427">
        <v>0</v>
      </c>
      <c r="AC31" s="427">
        <v>0</v>
      </c>
      <c r="AD31" s="427">
        <v>0</v>
      </c>
      <c r="AE31" s="428">
        <v>0</v>
      </c>
      <c r="AF31" s="429">
        <v>0</v>
      </c>
      <c r="AG31" s="429">
        <v>0</v>
      </c>
      <c r="AH31" s="430">
        <v>0</v>
      </c>
      <c r="AI31" s="298">
        <f t="shared" si="0"/>
        <v>6</v>
      </c>
    </row>
    <row r="32" spans="1:35" s="70" customFormat="1" ht="42.75" customHeight="1" x14ac:dyDescent="0.25">
      <c r="A32" s="194" t="s">
        <v>21</v>
      </c>
      <c r="B32" s="375" t="s">
        <v>111</v>
      </c>
      <c r="C32" s="447">
        <v>0</v>
      </c>
      <c r="D32" s="418">
        <v>0</v>
      </c>
      <c r="E32" s="418">
        <v>1</v>
      </c>
      <c r="F32" s="418">
        <v>0</v>
      </c>
      <c r="G32" s="419">
        <v>1</v>
      </c>
      <c r="H32" s="419">
        <v>0</v>
      </c>
      <c r="I32" s="419">
        <v>1</v>
      </c>
      <c r="J32" s="420">
        <v>1</v>
      </c>
      <c r="K32" s="420">
        <v>0</v>
      </c>
      <c r="L32" s="421">
        <v>0</v>
      </c>
      <c r="M32" s="421">
        <v>0</v>
      </c>
      <c r="N32" s="421">
        <v>0</v>
      </c>
      <c r="O32" s="422">
        <v>0</v>
      </c>
      <c r="P32" s="423">
        <v>0</v>
      </c>
      <c r="Q32" s="423">
        <v>0</v>
      </c>
      <c r="R32" s="423">
        <v>0</v>
      </c>
      <c r="S32" s="423">
        <v>0</v>
      </c>
      <c r="T32" s="423">
        <v>0</v>
      </c>
      <c r="U32" s="424">
        <v>1</v>
      </c>
      <c r="V32" s="424">
        <v>0</v>
      </c>
      <c r="W32" s="425">
        <v>0</v>
      </c>
      <c r="X32" s="425">
        <v>0</v>
      </c>
      <c r="Y32" s="425">
        <v>0</v>
      </c>
      <c r="Z32" s="426">
        <v>0</v>
      </c>
      <c r="AA32" s="427">
        <v>0</v>
      </c>
      <c r="AB32" s="427">
        <v>0</v>
      </c>
      <c r="AC32" s="427">
        <v>0</v>
      </c>
      <c r="AD32" s="427">
        <v>0</v>
      </c>
      <c r="AE32" s="428">
        <v>0</v>
      </c>
      <c r="AF32" s="429">
        <v>0</v>
      </c>
      <c r="AG32" s="429">
        <v>0</v>
      </c>
      <c r="AH32" s="430">
        <v>0</v>
      </c>
      <c r="AI32" s="298">
        <f t="shared" si="0"/>
        <v>5</v>
      </c>
    </row>
    <row r="33" spans="1:35" s="11" customFormat="1" ht="42.75" customHeight="1" x14ac:dyDescent="0.25">
      <c r="A33" s="194" t="s">
        <v>45</v>
      </c>
      <c r="B33" s="375" t="s">
        <v>111</v>
      </c>
      <c r="C33" s="447">
        <v>0</v>
      </c>
      <c r="D33" s="418">
        <v>1</v>
      </c>
      <c r="E33" s="418">
        <v>0</v>
      </c>
      <c r="F33" s="418">
        <v>0</v>
      </c>
      <c r="G33" s="419">
        <v>0</v>
      </c>
      <c r="H33" s="419">
        <v>0</v>
      </c>
      <c r="I33" s="419">
        <v>0</v>
      </c>
      <c r="J33" s="420">
        <v>1</v>
      </c>
      <c r="K33" s="420">
        <v>0</v>
      </c>
      <c r="L33" s="421">
        <v>0</v>
      </c>
      <c r="M33" s="421">
        <v>0</v>
      </c>
      <c r="N33" s="421">
        <v>0</v>
      </c>
      <c r="O33" s="422">
        <v>0</v>
      </c>
      <c r="P33" s="423">
        <v>1</v>
      </c>
      <c r="Q33" s="423">
        <v>1</v>
      </c>
      <c r="R33" s="423">
        <v>0</v>
      </c>
      <c r="S33" s="423">
        <v>0</v>
      </c>
      <c r="T33" s="423">
        <v>0</v>
      </c>
      <c r="U33" s="424">
        <v>0</v>
      </c>
      <c r="V33" s="424">
        <v>0</v>
      </c>
      <c r="W33" s="425">
        <v>0</v>
      </c>
      <c r="X33" s="425">
        <v>0</v>
      </c>
      <c r="Y33" s="425">
        <v>0</v>
      </c>
      <c r="Z33" s="426">
        <v>1</v>
      </c>
      <c r="AA33" s="427">
        <v>0</v>
      </c>
      <c r="AB33" s="427">
        <v>0</v>
      </c>
      <c r="AC33" s="427">
        <v>0</v>
      </c>
      <c r="AD33" s="427">
        <v>0</v>
      </c>
      <c r="AE33" s="428">
        <v>0</v>
      </c>
      <c r="AF33" s="429">
        <v>0</v>
      </c>
      <c r="AG33" s="429">
        <v>0</v>
      </c>
      <c r="AH33" s="430">
        <v>0</v>
      </c>
      <c r="AI33" s="298">
        <f t="shared" si="0"/>
        <v>5</v>
      </c>
    </row>
    <row r="34" spans="1:35" s="70" customFormat="1" ht="42.75" customHeight="1" x14ac:dyDescent="0.25">
      <c r="A34" s="198" t="s">
        <v>46</v>
      </c>
      <c r="B34" s="386" t="s">
        <v>113</v>
      </c>
      <c r="C34" s="447">
        <v>0</v>
      </c>
      <c r="D34" s="418">
        <v>0</v>
      </c>
      <c r="E34" s="418">
        <v>0</v>
      </c>
      <c r="F34" s="418">
        <v>0</v>
      </c>
      <c r="G34" s="419">
        <v>0</v>
      </c>
      <c r="H34" s="419">
        <v>0</v>
      </c>
      <c r="I34" s="419">
        <v>0</v>
      </c>
      <c r="J34" s="420">
        <v>0</v>
      </c>
      <c r="K34" s="420">
        <v>0</v>
      </c>
      <c r="L34" s="421">
        <v>0</v>
      </c>
      <c r="M34" s="421">
        <v>0</v>
      </c>
      <c r="N34" s="421">
        <v>0</v>
      </c>
      <c r="O34" s="422">
        <v>0</v>
      </c>
      <c r="P34" s="423">
        <v>0</v>
      </c>
      <c r="Q34" s="423">
        <v>0</v>
      </c>
      <c r="R34" s="423">
        <v>0</v>
      </c>
      <c r="S34" s="423">
        <v>0</v>
      </c>
      <c r="T34" s="423">
        <v>0</v>
      </c>
      <c r="U34" s="424">
        <v>0</v>
      </c>
      <c r="V34" s="424">
        <v>0</v>
      </c>
      <c r="W34" s="425">
        <v>0</v>
      </c>
      <c r="X34" s="425">
        <v>0</v>
      </c>
      <c r="Y34" s="425">
        <v>0</v>
      </c>
      <c r="Z34" s="426">
        <v>0</v>
      </c>
      <c r="AA34" s="427">
        <v>0</v>
      </c>
      <c r="AB34" s="427">
        <v>0</v>
      </c>
      <c r="AC34" s="427">
        <v>0</v>
      </c>
      <c r="AD34" s="427">
        <v>0</v>
      </c>
      <c r="AE34" s="428">
        <v>0</v>
      </c>
      <c r="AF34" s="429">
        <v>0</v>
      </c>
      <c r="AG34" s="429">
        <v>0</v>
      </c>
      <c r="AH34" s="430">
        <v>0</v>
      </c>
      <c r="AI34" s="298">
        <f t="shared" si="0"/>
        <v>0</v>
      </c>
    </row>
    <row r="35" spans="1:35" s="70" customFormat="1" ht="42.75" customHeight="1" x14ac:dyDescent="0.25">
      <c r="A35" s="194" t="s">
        <v>22</v>
      </c>
      <c r="B35" s="375" t="s">
        <v>108</v>
      </c>
      <c r="C35" s="447">
        <v>0</v>
      </c>
      <c r="D35" s="418">
        <v>0</v>
      </c>
      <c r="E35" s="418">
        <v>0</v>
      </c>
      <c r="F35" s="418">
        <v>0</v>
      </c>
      <c r="G35" s="419">
        <v>0</v>
      </c>
      <c r="H35" s="419">
        <v>1</v>
      </c>
      <c r="I35" s="419">
        <v>0</v>
      </c>
      <c r="J35" s="420">
        <v>0</v>
      </c>
      <c r="K35" s="420">
        <v>0</v>
      </c>
      <c r="L35" s="421">
        <v>2</v>
      </c>
      <c r="M35" s="421">
        <v>0</v>
      </c>
      <c r="N35" s="421">
        <v>0</v>
      </c>
      <c r="O35" s="422">
        <v>0</v>
      </c>
      <c r="P35" s="423">
        <v>0</v>
      </c>
      <c r="Q35" s="423">
        <v>0</v>
      </c>
      <c r="R35" s="423">
        <v>0</v>
      </c>
      <c r="S35" s="423">
        <v>0</v>
      </c>
      <c r="T35" s="423">
        <v>0</v>
      </c>
      <c r="U35" s="424">
        <v>1</v>
      </c>
      <c r="V35" s="424">
        <v>0</v>
      </c>
      <c r="W35" s="425">
        <v>1</v>
      </c>
      <c r="X35" s="425">
        <v>0</v>
      </c>
      <c r="Y35" s="425">
        <v>0</v>
      </c>
      <c r="Z35" s="426">
        <v>5</v>
      </c>
      <c r="AA35" s="427">
        <v>0</v>
      </c>
      <c r="AB35" s="427">
        <v>0</v>
      </c>
      <c r="AC35" s="427">
        <v>0</v>
      </c>
      <c r="AD35" s="427">
        <v>1</v>
      </c>
      <c r="AE35" s="428">
        <v>1</v>
      </c>
      <c r="AF35" s="429">
        <v>0</v>
      </c>
      <c r="AG35" s="429">
        <v>2</v>
      </c>
      <c r="AH35" s="430">
        <v>3</v>
      </c>
      <c r="AI35" s="298">
        <f t="shared" si="0"/>
        <v>17</v>
      </c>
    </row>
    <row r="36" spans="1:35" s="70" customFormat="1" ht="42.75" customHeight="1" x14ac:dyDescent="0.25">
      <c r="A36" s="194" t="s">
        <v>23</v>
      </c>
      <c r="B36" s="375" t="s">
        <v>108</v>
      </c>
      <c r="C36" s="447">
        <v>1</v>
      </c>
      <c r="D36" s="418">
        <v>5</v>
      </c>
      <c r="E36" s="418">
        <v>0</v>
      </c>
      <c r="F36" s="418">
        <v>0</v>
      </c>
      <c r="G36" s="419">
        <v>0</v>
      </c>
      <c r="H36" s="419">
        <v>0</v>
      </c>
      <c r="I36" s="419">
        <v>0</v>
      </c>
      <c r="J36" s="420">
        <v>0</v>
      </c>
      <c r="K36" s="420">
        <v>1</v>
      </c>
      <c r="L36" s="421">
        <v>2</v>
      </c>
      <c r="M36" s="421">
        <v>2</v>
      </c>
      <c r="N36" s="421">
        <v>0</v>
      </c>
      <c r="O36" s="422">
        <v>0</v>
      </c>
      <c r="P36" s="423">
        <v>1</v>
      </c>
      <c r="Q36" s="423">
        <v>1</v>
      </c>
      <c r="R36" s="423">
        <v>0</v>
      </c>
      <c r="S36" s="423">
        <v>0</v>
      </c>
      <c r="T36" s="423">
        <v>2</v>
      </c>
      <c r="U36" s="424">
        <v>5</v>
      </c>
      <c r="V36" s="424">
        <v>0</v>
      </c>
      <c r="W36" s="425">
        <v>2</v>
      </c>
      <c r="X36" s="425">
        <v>1</v>
      </c>
      <c r="Y36" s="425">
        <v>0</v>
      </c>
      <c r="Z36" s="426">
        <v>5</v>
      </c>
      <c r="AA36" s="427">
        <v>0</v>
      </c>
      <c r="AB36" s="427">
        <v>0</v>
      </c>
      <c r="AC36" s="427">
        <v>0</v>
      </c>
      <c r="AD36" s="427">
        <v>0</v>
      </c>
      <c r="AE36" s="428">
        <v>1</v>
      </c>
      <c r="AF36" s="429">
        <v>0</v>
      </c>
      <c r="AG36" s="429">
        <v>0</v>
      </c>
      <c r="AH36" s="430">
        <v>2</v>
      </c>
      <c r="AI36" s="298">
        <f t="shared" si="0"/>
        <v>31</v>
      </c>
    </row>
    <row r="37" spans="1:35" s="70" customFormat="1" ht="42.75" customHeight="1" x14ac:dyDescent="0.25">
      <c r="A37" s="199" t="s">
        <v>47</v>
      </c>
      <c r="B37" s="387" t="s">
        <v>110</v>
      </c>
      <c r="C37" s="448">
        <v>0</v>
      </c>
      <c r="D37" s="418">
        <v>0</v>
      </c>
      <c r="E37" s="418">
        <v>0</v>
      </c>
      <c r="F37" s="418">
        <v>0</v>
      </c>
      <c r="G37" s="419">
        <v>0</v>
      </c>
      <c r="H37" s="419">
        <v>0</v>
      </c>
      <c r="I37" s="419">
        <v>0</v>
      </c>
      <c r="J37" s="420">
        <v>0</v>
      </c>
      <c r="K37" s="420">
        <v>0</v>
      </c>
      <c r="L37" s="421">
        <v>0</v>
      </c>
      <c r="M37" s="421">
        <v>0</v>
      </c>
      <c r="N37" s="421">
        <v>0</v>
      </c>
      <c r="O37" s="422">
        <v>0</v>
      </c>
      <c r="P37" s="423">
        <v>0</v>
      </c>
      <c r="Q37" s="423">
        <v>0</v>
      </c>
      <c r="R37" s="423">
        <v>0</v>
      </c>
      <c r="S37" s="423">
        <v>0</v>
      </c>
      <c r="T37" s="423">
        <v>0</v>
      </c>
      <c r="U37" s="424">
        <v>0</v>
      </c>
      <c r="V37" s="424">
        <v>0</v>
      </c>
      <c r="W37" s="425">
        <v>0</v>
      </c>
      <c r="X37" s="425">
        <v>0</v>
      </c>
      <c r="Y37" s="425">
        <v>0</v>
      </c>
      <c r="Z37" s="426">
        <v>0</v>
      </c>
      <c r="AA37" s="427">
        <v>0</v>
      </c>
      <c r="AB37" s="427">
        <v>0</v>
      </c>
      <c r="AC37" s="427">
        <v>0</v>
      </c>
      <c r="AD37" s="427">
        <v>0</v>
      </c>
      <c r="AE37" s="428">
        <v>0</v>
      </c>
      <c r="AF37" s="429">
        <v>0</v>
      </c>
      <c r="AG37" s="429">
        <v>0</v>
      </c>
      <c r="AH37" s="430">
        <v>0</v>
      </c>
      <c r="AI37" s="298">
        <f t="shared" si="0"/>
        <v>0</v>
      </c>
    </row>
    <row r="38" spans="1:35" s="70" customFormat="1" ht="42.75" customHeight="1" x14ac:dyDescent="0.25">
      <c r="A38" s="200" t="s">
        <v>24</v>
      </c>
      <c r="B38" s="388" t="s">
        <v>111</v>
      </c>
      <c r="C38" s="448">
        <v>1</v>
      </c>
      <c r="D38" s="418">
        <v>2</v>
      </c>
      <c r="E38" s="418">
        <v>0</v>
      </c>
      <c r="F38" s="418">
        <v>0</v>
      </c>
      <c r="G38" s="419">
        <v>0</v>
      </c>
      <c r="H38" s="419">
        <v>0</v>
      </c>
      <c r="I38" s="419">
        <v>0</v>
      </c>
      <c r="J38" s="420">
        <v>0</v>
      </c>
      <c r="K38" s="420">
        <v>0</v>
      </c>
      <c r="L38" s="421">
        <v>0</v>
      </c>
      <c r="M38" s="421">
        <v>0</v>
      </c>
      <c r="N38" s="421">
        <v>0</v>
      </c>
      <c r="O38" s="422">
        <v>0</v>
      </c>
      <c r="P38" s="423">
        <v>0</v>
      </c>
      <c r="Q38" s="423">
        <v>0</v>
      </c>
      <c r="R38" s="423">
        <v>0</v>
      </c>
      <c r="S38" s="423">
        <v>0</v>
      </c>
      <c r="T38" s="423">
        <v>0</v>
      </c>
      <c r="U38" s="424">
        <v>0</v>
      </c>
      <c r="V38" s="424">
        <v>0</v>
      </c>
      <c r="W38" s="425">
        <v>0</v>
      </c>
      <c r="X38" s="425">
        <v>0</v>
      </c>
      <c r="Y38" s="425">
        <v>1</v>
      </c>
      <c r="Z38" s="426">
        <v>0</v>
      </c>
      <c r="AA38" s="427">
        <v>0</v>
      </c>
      <c r="AB38" s="427">
        <v>0</v>
      </c>
      <c r="AC38" s="427">
        <v>0</v>
      </c>
      <c r="AD38" s="427">
        <v>0</v>
      </c>
      <c r="AE38" s="428">
        <v>0</v>
      </c>
      <c r="AF38" s="429">
        <v>1</v>
      </c>
      <c r="AG38" s="429">
        <v>0</v>
      </c>
      <c r="AH38" s="430">
        <v>1</v>
      </c>
      <c r="AI38" s="298">
        <f t="shared" si="0"/>
        <v>6</v>
      </c>
    </row>
    <row r="39" spans="1:35" s="11" customFormat="1" ht="42.75" customHeight="1" x14ac:dyDescent="0.25">
      <c r="A39" s="194" t="s">
        <v>48</v>
      </c>
      <c r="B39" s="375" t="s">
        <v>108</v>
      </c>
      <c r="C39" s="447">
        <v>0</v>
      </c>
      <c r="D39" s="418">
        <v>0</v>
      </c>
      <c r="E39" s="418">
        <v>0</v>
      </c>
      <c r="F39" s="418">
        <v>0</v>
      </c>
      <c r="G39" s="419">
        <v>0</v>
      </c>
      <c r="H39" s="419">
        <v>0</v>
      </c>
      <c r="I39" s="419">
        <v>0</v>
      </c>
      <c r="J39" s="420">
        <v>0</v>
      </c>
      <c r="K39" s="420">
        <v>0</v>
      </c>
      <c r="L39" s="421">
        <v>0</v>
      </c>
      <c r="M39" s="421">
        <v>0</v>
      </c>
      <c r="N39" s="421">
        <v>0</v>
      </c>
      <c r="O39" s="422">
        <v>0</v>
      </c>
      <c r="P39" s="423">
        <v>0</v>
      </c>
      <c r="Q39" s="423">
        <v>0</v>
      </c>
      <c r="R39" s="423">
        <v>0</v>
      </c>
      <c r="S39" s="423">
        <v>0</v>
      </c>
      <c r="T39" s="423">
        <v>0</v>
      </c>
      <c r="U39" s="424">
        <v>0</v>
      </c>
      <c r="V39" s="424">
        <v>0</v>
      </c>
      <c r="W39" s="425">
        <v>0</v>
      </c>
      <c r="X39" s="425">
        <v>0</v>
      </c>
      <c r="Y39" s="425">
        <v>0</v>
      </c>
      <c r="Z39" s="426">
        <v>0</v>
      </c>
      <c r="AA39" s="427">
        <v>0</v>
      </c>
      <c r="AB39" s="427">
        <v>0</v>
      </c>
      <c r="AC39" s="427">
        <v>0</v>
      </c>
      <c r="AD39" s="427">
        <v>0</v>
      </c>
      <c r="AE39" s="428">
        <v>0</v>
      </c>
      <c r="AF39" s="429">
        <v>0</v>
      </c>
      <c r="AG39" s="429">
        <v>0</v>
      </c>
      <c r="AH39" s="430">
        <v>0</v>
      </c>
      <c r="AI39" s="298">
        <f t="shared" si="0"/>
        <v>0</v>
      </c>
    </row>
    <row r="40" spans="1:35" s="70" customFormat="1" ht="42.75" customHeight="1" x14ac:dyDescent="0.25">
      <c r="A40" s="196" t="s">
        <v>49</v>
      </c>
      <c r="B40" s="378" t="s">
        <v>110</v>
      </c>
      <c r="C40" s="447">
        <v>0</v>
      </c>
      <c r="D40" s="418">
        <v>0</v>
      </c>
      <c r="E40" s="418">
        <v>0</v>
      </c>
      <c r="F40" s="418">
        <v>0</v>
      </c>
      <c r="G40" s="419">
        <v>0</v>
      </c>
      <c r="H40" s="419">
        <v>0</v>
      </c>
      <c r="I40" s="419">
        <v>0</v>
      </c>
      <c r="J40" s="420">
        <v>0</v>
      </c>
      <c r="K40" s="420">
        <v>0</v>
      </c>
      <c r="L40" s="421">
        <v>0</v>
      </c>
      <c r="M40" s="421">
        <v>0</v>
      </c>
      <c r="N40" s="421">
        <v>0</v>
      </c>
      <c r="O40" s="422">
        <v>0</v>
      </c>
      <c r="P40" s="423">
        <v>0</v>
      </c>
      <c r="Q40" s="423">
        <v>0</v>
      </c>
      <c r="R40" s="423">
        <v>0</v>
      </c>
      <c r="S40" s="423">
        <v>0</v>
      </c>
      <c r="T40" s="423">
        <v>0</v>
      </c>
      <c r="U40" s="424">
        <v>0</v>
      </c>
      <c r="V40" s="424">
        <v>0</v>
      </c>
      <c r="W40" s="425">
        <v>0</v>
      </c>
      <c r="X40" s="425">
        <v>0</v>
      </c>
      <c r="Y40" s="425">
        <v>0</v>
      </c>
      <c r="Z40" s="426">
        <v>0</v>
      </c>
      <c r="AA40" s="427">
        <v>0</v>
      </c>
      <c r="AB40" s="427">
        <v>0</v>
      </c>
      <c r="AC40" s="427">
        <v>0</v>
      </c>
      <c r="AD40" s="427">
        <v>0</v>
      </c>
      <c r="AE40" s="428">
        <v>0</v>
      </c>
      <c r="AF40" s="429">
        <v>0</v>
      </c>
      <c r="AG40" s="429">
        <v>0</v>
      </c>
      <c r="AH40" s="430">
        <v>0</v>
      </c>
      <c r="AI40" s="298">
        <f t="shared" si="0"/>
        <v>0</v>
      </c>
    </row>
    <row r="41" spans="1:35" s="70" customFormat="1" ht="42.75" customHeight="1" x14ac:dyDescent="0.25">
      <c r="A41" s="196" t="s">
        <v>66</v>
      </c>
      <c r="B41" s="378" t="s">
        <v>113</v>
      </c>
      <c r="C41" s="447">
        <v>0</v>
      </c>
      <c r="D41" s="418">
        <v>0</v>
      </c>
      <c r="E41" s="418">
        <v>0</v>
      </c>
      <c r="F41" s="418">
        <v>0</v>
      </c>
      <c r="G41" s="419">
        <v>0</v>
      </c>
      <c r="H41" s="419">
        <v>0</v>
      </c>
      <c r="I41" s="419">
        <v>0</v>
      </c>
      <c r="J41" s="420">
        <v>0</v>
      </c>
      <c r="K41" s="420">
        <v>0</v>
      </c>
      <c r="L41" s="421">
        <v>0</v>
      </c>
      <c r="M41" s="421">
        <v>0</v>
      </c>
      <c r="N41" s="421">
        <v>0</v>
      </c>
      <c r="O41" s="422">
        <v>0</v>
      </c>
      <c r="P41" s="423">
        <v>0</v>
      </c>
      <c r="Q41" s="423">
        <v>0</v>
      </c>
      <c r="R41" s="423">
        <v>0</v>
      </c>
      <c r="S41" s="423">
        <v>0</v>
      </c>
      <c r="T41" s="423">
        <v>0</v>
      </c>
      <c r="U41" s="424">
        <v>0</v>
      </c>
      <c r="V41" s="424">
        <v>0</v>
      </c>
      <c r="W41" s="425">
        <v>0</v>
      </c>
      <c r="X41" s="425">
        <v>0</v>
      </c>
      <c r="Y41" s="425">
        <v>0</v>
      </c>
      <c r="Z41" s="426">
        <v>0</v>
      </c>
      <c r="AA41" s="427">
        <v>0</v>
      </c>
      <c r="AB41" s="427">
        <v>0</v>
      </c>
      <c r="AC41" s="427">
        <v>0</v>
      </c>
      <c r="AD41" s="427">
        <v>0</v>
      </c>
      <c r="AE41" s="428">
        <v>0</v>
      </c>
      <c r="AF41" s="429">
        <v>0</v>
      </c>
      <c r="AG41" s="429">
        <v>0</v>
      </c>
      <c r="AH41" s="430">
        <v>0</v>
      </c>
      <c r="AI41" s="298">
        <f t="shared" si="0"/>
        <v>0</v>
      </c>
    </row>
    <row r="42" spans="1:35" s="70" customFormat="1" ht="42.75" customHeight="1" x14ac:dyDescent="0.25">
      <c r="A42" s="194" t="s">
        <v>25</v>
      </c>
      <c r="B42" s="375" t="s">
        <v>112</v>
      </c>
      <c r="C42" s="447">
        <v>0</v>
      </c>
      <c r="D42" s="418">
        <v>0</v>
      </c>
      <c r="E42" s="418">
        <v>0</v>
      </c>
      <c r="F42" s="418">
        <v>0</v>
      </c>
      <c r="G42" s="419">
        <v>0</v>
      </c>
      <c r="H42" s="419">
        <v>0</v>
      </c>
      <c r="I42" s="419">
        <v>0</v>
      </c>
      <c r="J42" s="420">
        <v>0</v>
      </c>
      <c r="K42" s="420">
        <v>0</v>
      </c>
      <c r="L42" s="421">
        <v>0</v>
      </c>
      <c r="M42" s="421">
        <v>0</v>
      </c>
      <c r="N42" s="421">
        <v>0</v>
      </c>
      <c r="O42" s="422">
        <v>0</v>
      </c>
      <c r="P42" s="423">
        <v>0</v>
      </c>
      <c r="Q42" s="423">
        <v>0</v>
      </c>
      <c r="R42" s="423">
        <v>0</v>
      </c>
      <c r="S42" s="423">
        <v>0</v>
      </c>
      <c r="T42" s="423">
        <v>0</v>
      </c>
      <c r="U42" s="424">
        <v>0</v>
      </c>
      <c r="V42" s="424">
        <v>0</v>
      </c>
      <c r="W42" s="425">
        <v>2</v>
      </c>
      <c r="X42" s="425">
        <v>0</v>
      </c>
      <c r="Y42" s="425">
        <v>0</v>
      </c>
      <c r="Z42" s="426">
        <v>2</v>
      </c>
      <c r="AA42" s="427">
        <v>0</v>
      </c>
      <c r="AB42" s="427">
        <v>0</v>
      </c>
      <c r="AC42" s="427">
        <v>0</v>
      </c>
      <c r="AD42" s="427">
        <v>0</v>
      </c>
      <c r="AE42" s="428">
        <v>0</v>
      </c>
      <c r="AF42" s="429">
        <v>0</v>
      </c>
      <c r="AG42" s="429">
        <v>0</v>
      </c>
      <c r="AH42" s="430">
        <v>0</v>
      </c>
      <c r="AI42" s="298">
        <f t="shared" si="0"/>
        <v>4</v>
      </c>
    </row>
    <row r="43" spans="1:35" s="70" customFormat="1" ht="42.75" customHeight="1" x14ac:dyDescent="0.25">
      <c r="A43" s="194" t="s">
        <v>50</v>
      </c>
      <c r="B43" s="375" t="s">
        <v>112</v>
      </c>
      <c r="C43" s="447">
        <v>0</v>
      </c>
      <c r="D43" s="418">
        <v>0</v>
      </c>
      <c r="E43" s="418">
        <v>0</v>
      </c>
      <c r="F43" s="418">
        <v>0</v>
      </c>
      <c r="G43" s="419">
        <v>0</v>
      </c>
      <c r="H43" s="419">
        <v>0</v>
      </c>
      <c r="I43" s="419">
        <v>0</v>
      </c>
      <c r="J43" s="420">
        <v>0</v>
      </c>
      <c r="K43" s="420">
        <v>0</v>
      </c>
      <c r="L43" s="421">
        <v>0</v>
      </c>
      <c r="M43" s="421">
        <v>0</v>
      </c>
      <c r="N43" s="421">
        <v>0</v>
      </c>
      <c r="O43" s="422">
        <v>0</v>
      </c>
      <c r="P43" s="423">
        <v>0</v>
      </c>
      <c r="Q43" s="423">
        <v>0</v>
      </c>
      <c r="R43" s="423">
        <v>0</v>
      </c>
      <c r="S43" s="423">
        <v>0</v>
      </c>
      <c r="T43" s="423">
        <v>0</v>
      </c>
      <c r="U43" s="424">
        <v>0</v>
      </c>
      <c r="V43" s="424">
        <v>0</v>
      </c>
      <c r="W43" s="425">
        <v>0</v>
      </c>
      <c r="X43" s="425">
        <v>0</v>
      </c>
      <c r="Y43" s="425">
        <v>0</v>
      </c>
      <c r="Z43" s="426">
        <v>0</v>
      </c>
      <c r="AA43" s="427">
        <v>0</v>
      </c>
      <c r="AB43" s="427">
        <v>0</v>
      </c>
      <c r="AC43" s="427">
        <v>0</v>
      </c>
      <c r="AD43" s="427">
        <v>0</v>
      </c>
      <c r="AE43" s="428">
        <v>0</v>
      </c>
      <c r="AF43" s="429">
        <v>0</v>
      </c>
      <c r="AG43" s="429">
        <v>0</v>
      </c>
      <c r="AH43" s="430">
        <v>0</v>
      </c>
      <c r="AI43" s="298">
        <f t="shared" si="0"/>
        <v>0</v>
      </c>
    </row>
    <row r="44" spans="1:35" s="70" customFormat="1" ht="42.75" customHeight="1" x14ac:dyDescent="0.25">
      <c r="A44" s="196" t="s">
        <v>51</v>
      </c>
      <c r="B44" s="381" t="s">
        <v>110</v>
      </c>
      <c r="C44" s="448">
        <v>0</v>
      </c>
      <c r="D44" s="418">
        <v>1</v>
      </c>
      <c r="E44" s="418">
        <v>0</v>
      </c>
      <c r="F44" s="418">
        <v>0</v>
      </c>
      <c r="G44" s="419">
        <v>0</v>
      </c>
      <c r="H44" s="419">
        <v>0</v>
      </c>
      <c r="I44" s="419">
        <v>0</v>
      </c>
      <c r="J44" s="420">
        <v>0</v>
      </c>
      <c r="K44" s="420">
        <v>0</v>
      </c>
      <c r="L44" s="421">
        <v>0</v>
      </c>
      <c r="M44" s="421">
        <v>0</v>
      </c>
      <c r="N44" s="421">
        <v>0</v>
      </c>
      <c r="O44" s="422">
        <v>0</v>
      </c>
      <c r="P44" s="423">
        <v>0</v>
      </c>
      <c r="Q44" s="423">
        <v>0</v>
      </c>
      <c r="R44" s="423">
        <v>0</v>
      </c>
      <c r="S44" s="423">
        <v>0</v>
      </c>
      <c r="T44" s="423">
        <v>0</v>
      </c>
      <c r="U44" s="424">
        <v>0</v>
      </c>
      <c r="V44" s="424">
        <v>0</v>
      </c>
      <c r="W44" s="425">
        <v>0</v>
      </c>
      <c r="X44" s="425">
        <v>0</v>
      </c>
      <c r="Y44" s="425">
        <v>0</v>
      </c>
      <c r="Z44" s="426">
        <v>0</v>
      </c>
      <c r="AA44" s="427">
        <v>0</v>
      </c>
      <c r="AB44" s="427">
        <v>0</v>
      </c>
      <c r="AC44" s="427">
        <v>0</v>
      </c>
      <c r="AD44" s="427">
        <v>0</v>
      </c>
      <c r="AE44" s="428">
        <v>0</v>
      </c>
      <c r="AF44" s="429">
        <v>0</v>
      </c>
      <c r="AG44" s="429">
        <v>0</v>
      </c>
      <c r="AH44" s="430">
        <v>0</v>
      </c>
      <c r="AI44" s="298">
        <f t="shared" si="0"/>
        <v>1</v>
      </c>
    </row>
    <row r="45" spans="1:35" s="70" customFormat="1" ht="42.75" customHeight="1" x14ac:dyDescent="0.25">
      <c r="A45" s="194" t="s">
        <v>26</v>
      </c>
      <c r="B45" s="375" t="s">
        <v>111</v>
      </c>
      <c r="C45" s="447">
        <v>0</v>
      </c>
      <c r="D45" s="418">
        <v>0</v>
      </c>
      <c r="E45" s="418">
        <v>0</v>
      </c>
      <c r="F45" s="418">
        <v>0</v>
      </c>
      <c r="G45" s="419">
        <v>0</v>
      </c>
      <c r="H45" s="419">
        <v>0</v>
      </c>
      <c r="I45" s="419">
        <v>0</v>
      </c>
      <c r="J45" s="420">
        <v>0</v>
      </c>
      <c r="K45" s="420">
        <v>0</v>
      </c>
      <c r="L45" s="421">
        <v>0</v>
      </c>
      <c r="M45" s="421">
        <v>0</v>
      </c>
      <c r="N45" s="421">
        <v>0</v>
      </c>
      <c r="O45" s="422">
        <v>0</v>
      </c>
      <c r="P45" s="423">
        <v>1</v>
      </c>
      <c r="Q45" s="423">
        <v>0</v>
      </c>
      <c r="R45" s="423">
        <v>0</v>
      </c>
      <c r="S45" s="423">
        <v>0</v>
      </c>
      <c r="T45" s="423">
        <v>0</v>
      </c>
      <c r="U45" s="424">
        <v>1</v>
      </c>
      <c r="V45" s="424">
        <v>0</v>
      </c>
      <c r="W45" s="425">
        <v>0</v>
      </c>
      <c r="X45" s="425">
        <v>1</v>
      </c>
      <c r="Y45" s="425">
        <v>0</v>
      </c>
      <c r="Z45" s="426">
        <v>0</v>
      </c>
      <c r="AA45" s="427">
        <v>0</v>
      </c>
      <c r="AB45" s="427">
        <v>0</v>
      </c>
      <c r="AC45" s="427">
        <v>0</v>
      </c>
      <c r="AD45" s="427">
        <v>0</v>
      </c>
      <c r="AE45" s="428">
        <v>0</v>
      </c>
      <c r="AF45" s="429">
        <v>0</v>
      </c>
      <c r="AG45" s="429">
        <v>1</v>
      </c>
      <c r="AH45" s="430">
        <v>0</v>
      </c>
      <c r="AI45" s="298">
        <f t="shared" si="0"/>
        <v>4</v>
      </c>
    </row>
    <row r="46" spans="1:35" ht="51" customHeight="1" thickBot="1" x14ac:dyDescent="0.5">
      <c r="A46" s="152" t="s">
        <v>94</v>
      </c>
      <c r="B46" s="162" t="s">
        <v>110</v>
      </c>
      <c r="C46" s="451">
        <v>3</v>
      </c>
      <c r="D46" s="407">
        <v>2</v>
      </c>
      <c r="E46" s="407">
        <v>2</v>
      </c>
      <c r="F46" s="407">
        <v>0</v>
      </c>
      <c r="G46" s="408">
        <v>1</v>
      </c>
      <c r="H46" s="408">
        <v>0</v>
      </c>
      <c r="I46" s="408">
        <v>0</v>
      </c>
      <c r="J46" s="409">
        <v>0</v>
      </c>
      <c r="K46" s="409">
        <v>0</v>
      </c>
      <c r="L46" s="410">
        <v>1</v>
      </c>
      <c r="M46" s="410">
        <v>0</v>
      </c>
      <c r="N46" s="410">
        <v>0</v>
      </c>
      <c r="O46" s="411">
        <v>0</v>
      </c>
      <c r="P46" s="412">
        <v>1</v>
      </c>
      <c r="Q46" s="412">
        <v>0</v>
      </c>
      <c r="R46" s="412">
        <v>0</v>
      </c>
      <c r="S46" s="412">
        <v>0</v>
      </c>
      <c r="T46" s="412">
        <v>0</v>
      </c>
      <c r="U46" s="413">
        <v>1</v>
      </c>
      <c r="V46" s="413">
        <v>0</v>
      </c>
      <c r="W46" s="414">
        <v>1</v>
      </c>
      <c r="X46" s="414">
        <v>0</v>
      </c>
      <c r="Y46" s="414">
        <v>0</v>
      </c>
      <c r="Z46" s="415">
        <v>1</v>
      </c>
      <c r="AA46" s="416">
        <v>0</v>
      </c>
      <c r="AB46" s="416">
        <v>0</v>
      </c>
      <c r="AC46" s="416">
        <v>0</v>
      </c>
      <c r="AD46" s="416">
        <v>0</v>
      </c>
      <c r="AE46" s="449">
        <v>0</v>
      </c>
      <c r="AF46" s="450">
        <v>0</v>
      </c>
      <c r="AG46" s="450">
        <v>0</v>
      </c>
      <c r="AH46" s="417">
        <v>1</v>
      </c>
      <c r="AI46" s="299">
        <f t="shared" si="0"/>
        <v>14</v>
      </c>
    </row>
    <row r="47" spans="1:35" s="113" customFormat="1" ht="95.25" customHeight="1" thickBot="1" x14ac:dyDescent="0.3">
      <c r="A47" s="313" t="s">
        <v>10</v>
      </c>
      <c r="B47" s="169"/>
      <c r="C47" s="304">
        <f t="shared" ref="C47:AH47" si="1">SUM(C3:C46)</f>
        <v>17</v>
      </c>
      <c r="D47" s="305">
        <f t="shared" si="1"/>
        <v>52</v>
      </c>
      <c r="E47" s="305">
        <f t="shared" si="1"/>
        <v>6</v>
      </c>
      <c r="F47" s="305">
        <f t="shared" si="1"/>
        <v>9</v>
      </c>
      <c r="G47" s="305">
        <f t="shared" si="1"/>
        <v>16</v>
      </c>
      <c r="H47" s="305">
        <f t="shared" si="1"/>
        <v>2</v>
      </c>
      <c r="I47" s="305">
        <f t="shared" si="1"/>
        <v>8</v>
      </c>
      <c r="J47" s="305">
        <f t="shared" si="1"/>
        <v>9</v>
      </c>
      <c r="K47" s="305">
        <f t="shared" si="1"/>
        <v>3</v>
      </c>
      <c r="L47" s="305">
        <f t="shared" si="1"/>
        <v>17</v>
      </c>
      <c r="M47" s="305">
        <f t="shared" si="1"/>
        <v>19</v>
      </c>
      <c r="N47" s="305">
        <f t="shared" si="1"/>
        <v>0</v>
      </c>
      <c r="O47" s="305">
        <f t="shared" si="1"/>
        <v>0</v>
      </c>
      <c r="P47" s="305">
        <f t="shared" si="1"/>
        <v>33</v>
      </c>
      <c r="Q47" s="305">
        <f t="shared" si="1"/>
        <v>19</v>
      </c>
      <c r="R47" s="305">
        <f t="shared" si="1"/>
        <v>3</v>
      </c>
      <c r="S47" s="305">
        <v>0</v>
      </c>
      <c r="T47" s="305">
        <f t="shared" si="1"/>
        <v>7</v>
      </c>
      <c r="U47" s="305">
        <f t="shared" si="1"/>
        <v>34</v>
      </c>
      <c r="V47" s="305"/>
      <c r="W47" s="305">
        <f t="shared" si="1"/>
        <v>14</v>
      </c>
      <c r="X47" s="305">
        <f t="shared" si="1"/>
        <v>6</v>
      </c>
      <c r="Y47" s="305">
        <f t="shared" si="1"/>
        <v>5</v>
      </c>
      <c r="Z47" s="305">
        <f t="shared" si="1"/>
        <v>29</v>
      </c>
      <c r="AA47" s="305">
        <f t="shared" si="1"/>
        <v>2</v>
      </c>
      <c r="AB47" s="305">
        <f t="shared" si="1"/>
        <v>1</v>
      </c>
      <c r="AC47" s="305">
        <f t="shared" si="1"/>
        <v>1</v>
      </c>
      <c r="AD47" s="305">
        <f t="shared" si="1"/>
        <v>2</v>
      </c>
      <c r="AE47" s="305">
        <f t="shared" si="1"/>
        <v>6</v>
      </c>
      <c r="AF47" s="305">
        <f t="shared" si="1"/>
        <v>7</v>
      </c>
      <c r="AG47" s="305">
        <f t="shared" si="1"/>
        <v>6</v>
      </c>
      <c r="AH47" s="305">
        <f t="shared" si="1"/>
        <v>26</v>
      </c>
      <c r="AI47" s="326">
        <f t="shared" si="0"/>
        <v>359</v>
      </c>
    </row>
    <row r="48" spans="1:35" s="77" customFormat="1" ht="36" customHeight="1" x14ac:dyDescent="0.3">
      <c r="A48" s="627" t="s">
        <v>157</v>
      </c>
      <c r="B48" s="187"/>
      <c r="C48" s="598" t="s">
        <v>83</v>
      </c>
      <c r="D48" s="602" t="s">
        <v>2</v>
      </c>
      <c r="E48" s="602" t="s">
        <v>70</v>
      </c>
      <c r="F48" s="602" t="s">
        <v>85</v>
      </c>
      <c r="G48" s="604" t="s">
        <v>3</v>
      </c>
      <c r="H48" s="604" t="s">
        <v>72</v>
      </c>
      <c r="I48" s="604" t="s">
        <v>86</v>
      </c>
      <c r="J48" s="612" t="s">
        <v>1</v>
      </c>
      <c r="K48" s="612" t="s">
        <v>88</v>
      </c>
      <c r="L48" s="598" t="s">
        <v>0</v>
      </c>
      <c r="M48" s="598" t="s">
        <v>71</v>
      </c>
      <c r="N48" s="598" t="s">
        <v>73</v>
      </c>
      <c r="O48" s="604" t="s">
        <v>55</v>
      </c>
      <c r="P48" s="600" t="s">
        <v>95</v>
      </c>
      <c r="Q48" s="600" t="s">
        <v>74</v>
      </c>
      <c r="R48" s="600" t="s">
        <v>75</v>
      </c>
      <c r="S48" s="600" t="s">
        <v>163</v>
      </c>
      <c r="T48" s="600" t="s">
        <v>84</v>
      </c>
      <c r="U48" s="602" t="s">
        <v>56</v>
      </c>
      <c r="V48" s="602" t="s">
        <v>162</v>
      </c>
      <c r="W48" s="604" t="s">
        <v>57</v>
      </c>
      <c r="X48" s="604" t="s">
        <v>77</v>
      </c>
      <c r="Y48" s="604" t="s">
        <v>78</v>
      </c>
      <c r="Z48" s="600" t="s">
        <v>58</v>
      </c>
      <c r="AA48" s="606" t="s">
        <v>59</v>
      </c>
      <c r="AB48" s="606" t="s">
        <v>79</v>
      </c>
      <c r="AC48" s="606" t="s">
        <v>80</v>
      </c>
      <c r="AD48" s="606" t="s">
        <v>81</v>
      </c>
      <c r="AE48" s="616" t="s">
        <v>62</v>
      </c>
      <c r="AF48" s="608" t="s">
        <v>61</v>
      </c>
      <c r="AG48" s="608" t="s">
        <v>76</v>
      </c>
      <c r="AH48" s="614" t="s">
        <v>60</v>
      </c>
      <c r="AI48" s="620" t="s">
        <v>82</v>
      </c>
    </row>
    <row r="49" spans="1:35" s="77" customFormat="1" ht="36" customHeight="1" x14ac:dyDescent="0.3">
      <c r="A49" s="628"/>
      <c r="B49" s="187"/>
      <c r="C49" s="598"/>
      <c r="D49" s="602"/>
      <c r="E49" s="602"/>
      <c r="F49" s="602"/>
      <c r="G49" s="604"/>
      <c r="H49" s="604"/>
      <c r="I49" s="604"/>
      <c r="J49" s="612"/>
      <c r="K49" s="612"/>
      <c r="L49" s="598"/>
      <c r="M49" s="598"/>
      <c r="N49" s="598"/>
      <c r="O49" s="604"/>
      <c r="P49" s="600"/>
      <c r="Q49" s="600"/>
      <c r="R49" s="600"/>
      <c r="S49" s="600"/>
      <c r="T49" s="600"/>
      <c r="U49" s="602"/>
      <c r="V49" s="602"/>
      <c r="W49" s="604"/>
      <c r="X49" s="604"/>
      <c r="Y49" s="604"/>
      <c r="Z49" s="600"/>
      <c r="AA49" s="606"/>
      <c r="AB49" s="606"/>
      <c r="AC49" s="606"/>
      <c r="AD49" s="606"/>
      <c r="AE49" s="616"/>
      <c r="AF49" s="608"/>
      <c r="AG49" s="608"/>
      <c r="AH49" s="614"/>
      <c r="AI49" s="620"/>
    </row>
    <row r="50" spans="1:35" s="77" customFormat="1" ht="36" customHeight="1" x14ac:dyDescent="0.3">
      <c r="A50" s="628"/>
      <c r="B50" s="187"/>
      <c r="C50" s="598"/>
      <c r="D50" s="602"/>
      <c r="E50" s="602"/>
      <c r="F50" s="602"/>
      <c r="G50" s="604"/>
      <c r="H50" s="604"/>
      <c r="I50" s="604"/>
      <c r="J50" s="612"/>
      <c r="K50" s="612"/>
      <c r="L50" s="598"/>
      <c r="M50" s="598"/>
      <c r="N50" s="598"/>
      <c r="O50" s="604"/>
      <c r="P50" s="600"/>
      <c r="Q50" s="600"/>
      <c r="R50" s="600"/>
      <c r="S50" s="600"/>
      <c r="T50" s="600"/>
      <c r="U50" s="602"/>
      <c r="V50" s="602"/>
      <c r="W50" s="604"/>
      <c r="X50" s="604"/>
      <c r="Y50" s="604"/>
      <c r="Z50" s="600"/>
      <c r="AA50" s="606"/>
      <c r="AB50" s="606"/>
      <c r="AC50" s="606"/>
      <c r="AD50" s="606"/>
      <c r="AE50" s="616"/>
      <c r="AF50" s="608"/>
      <c r="AG50" s="608"/>
      <c r="AH50" s="614"/>
      <c r="AI50" s="620"/>
    </row>
    <row r="51" spans="1:35" s="77" customFormat="1" ht="36" customHeight="1" x14ac:dyDescent="0.3">
      <c r="A51" s="629"/>
      <c r="B51" s="188"/>
      <c r="C51" s="599"/>
      <c r="D51" s="603"/>
      <c r="E51" s="603"/>
      <c r="F51" s="603"/>
      <c r="G51" s="605"/>
      <c r="H51" s="605"/>
      <c r="I51" s="605"/>
      <c r="J51" s="613"/>
      <c r="K51" s="613"/>
      <c r="L51" s="599"/>
      <c r="M51" s="599"/>
      <c r="N51" s="599"/>
      <c r="O51" s="605"/>
      <c r="P51" s="601"/>
      <c r="Q51" s="601"/>
      <c r="R51" s="601"/>
      <c r="S51" s="601"/>
      <c r="T51" s="601"/>
      <c r="U51" s="603"/>
      <c r="V51" s="603"/>
      <c r="W51" s="605"/>
      <c r="X51" s="605"/>
      <c r="Y51" s="605"/>
      <c r="Z51" s="601"/>
      <c r="AA51" s="607"/>
      <c r="AB51" s="607"/>
      <c r="AC51" s="607"/>
      <c r="AD51" s="607"/>
      <c r="AE51" s="617"/>
      <c r="AF51" s="609"/>
      <c r="AG51" s="609"/>
      <c r="AH51" s="615"/>
      <c r="AI51" s="621"/>
    </row>
    <row r="52" spans="1:35" ht="50.25" customHeight="1" x14ac:dyDescent="0.55000000000000004">
      <c r="A52" s="311" t="s">
        <v>93</v>
      </c>
      <c r="B52" s="175"/>
      <c r="C52" s="265">
        <v>0</v>
      </c>
      <c r="D52" s="466">
        <v>0</v>
      </c>
      <c r="E52" s="466">
        <v>0</v>
      </c>
      <c r="F52" s="466">
        <v>0</v>
      </c>
      <c r="G52" s="467">
        <v>0</v>
      </c>
      <c r="H52" s="467">
        <v>0</v>
      </c>
      <c r="I52" s="467">
        <v>0</v>
      </c>
      <c r="J52" s="468">
        <v>0</v>
      </c>
      <c r="K52" s="468">
        <v>0</v>
      </c>
      <c r="L52" s="469">
        <v>1</v>
      </c>
      <c r="M52" s="469">
        <v>0</v>
      </c>
      <c r="N52" s="469">
        <v>0</v>
      </c>
      <c r="O52" s="470">
        <v>0</v>
      </c>
      <c r="P52" s="471">
        <v>1</v>
      </c>
      <c r="Q52" s="471">
        <v>0</v>
      </c>
      <c r="R52" s="471">
        <v>0</v>
      </c>
      <c r="S52" s="471">
        <v>0</v>
      </c>
      <c r="T52" s="471">
        <v>0</v>
      </c>
      <c r="U52" s="472">
        <v>0</v>
      </c>
      <c r="V52" s="472"/>
      <c r="W52" s="473">
        <v>0</v>
      </c>
      <c r="X52" s="473">
        <v>0</v>
      </c>
      <c r="Y52" s="473">
        <v>0</v>
      </c>
      <c r="Z52" s="474">
        <v>0</v>
      </c>
      <c r="AA52" s="475">
        <v>0</v>
      </c>
      <c r="AB52" s="475">
        <v>0</v>
      </c>
      <c r="AC52" s="475">
        <v>0</v>
      </c>
      <c r="AD52" s="475">
        <v>0</v>
      </c>
      <c r="AE52" s="491">
        <v>0</v>
      </c>
      <c r="AF52" s="492">
        <v>0</v>
      </c>
      <c r="AG52" s="492">
        <v>0</v>
      </c>
      <c r="AH52" s="476">
        <v>1</v>
      </c>
      <c r="AI52" s="320">
        <f>SUM(C52:AH52)</f>
        <v>3</v>
      </c>
    </row>
    <row r="53" spans="1:35" ht="50.25" customHeight="1" x14ac:dyDescent="0.55000000000000004">
      <c r="A53" s="308" t="s">
        <v>91</v>
      </c>
      <c r="B53" s="175"/>
      <c r="C53" s="293">
        <v>0</v>
      </c>
      <c r="D53" s="466">
        <v>0</v>
      </c>
      <c r="E53" s="466">
        <v>0</v>
      </c>
      <c r="F53" s="466">
        <v>0</v>
      </c>
      <c r="G53" s="467">
        <v>0</v>
      </c>
      <c r="H53" s="467">
        <v>0</v>
      </c>
      <c r="I53" s="467">
        <v>0</v>
      </c>
      <c r="J53" s="468">
        <v>0</v>
      </c>
      <c r="K53" s="468">
        <v>0</v>
      </c>
      <c r="L53" s="469">
        <v>0</v>
      </c>
      <c r="M53" s="469">
        <v>0</v>
      </c>
      <c r="N53" s="469">
        <v>0</v>
      </c>
      <c r="O53" s="470">
        <v>0</v>
      </c>
      <c r="P53" s="471">
        <v>0</v>
      </c>
      <c r="Q53" s="471">
        <v>0</v>
      </c>
      <c r="R53" s="471">
        <v>0</v>
      </c>
      <c r="S53" s="471">
        <v>0</v>
      </c>
      <c r="T53" s="471">
        <v>0</v>
      </c>
      <c r="U53" s="472">
        <v>0</v>
      </c>
      <c r="V53" s="472">
        <v>0</v>
      </c>
      <c r="W53" s="473">
        <v>0</v>
      </c>
      <c r="X53" s="473">
        <v>0</v>
      </c>
      <c r="Y53" s="473">
        <v>0</v>
      </c>
      <c r="Z53" s="474">
        <v>0</v>
      </c>
      <c r="AA53" s="475">
        <v>0</v>
      </c>
      <c r="AB53" s="475">
        <v>0</v>
      </c>
      <c r="AC53" s="475">
        <v>0</v>
      </c>
      <c r="AD53" s="475">
        <v>0</v>
      </c>
      <c r="AE53" s="491">
        <v>0</v>
      </c>
      <c r="AF53" s="492">
        <v>0</v>
      </c>
      <c r="AG53" s="492">
        <v>0</v>
      </c>
      <c r="AH53" s="476">
        <v>0</v>
      </c>
      <c r="AI53" s="320">
        <f>SUM(C53:AH53)</f>
        <v>0</v>
      </c>
    </row>
    <row r="54" spans="1:35" s="83" customFormat="1" ht="71.25" customHeight="1" thickBot="1" x14ac:dyDescent="0.3">
      <c r="A54" s="315" t="s">
        <v>10</v>
      </c>
      <c r="B54" s="189"/>
      <c r="C54" s="294">
        <f>SUM(C52:C53)</f>
        <v>0</v>
      </c>
      <c r="D54" s="294">
        <f t="shared" ref="D54:AI54" si="2">SUM(D52:D53)</f>
        <v>0</v>
      </c>
      <c r="E54" s="294">
        <f t="shared" si="2"/>
        <v>0</v>
      </c>
      <c r="F54" s="294">
        <f t="shared" si="2"/>
        <v>0</v>
      </c>
      <c r="G54" s="294">
        <f t="shared" si="2"/>
        <v>0</v>
      </c>
      <c r="H54" s="294">
        <f t="shared" si="2"/>
        <v>0</v>
      </c>
      <c r="I54" s="294">
        <f t="shared" si="2"/>
        <v>0</v>
      </c>
      <c r="J54" s="294">
        <f t="shared" si="2"/>
        <v>0</v>
      </c>
      <c r="K54" s="294">
        <f t="shared" si="2"/>
        <v>0</v>
      </c>
      <c r="L54" s="294">
        <f t="shared" si="2"/>
        <v>1</v>
      </c>
      <c r="M54" s="294">
        <f t="shared" si="2"/>
        <v>0</v>
      </c>
      <c r="N54" s="294">
        <f t="shared" si="2"/>
        <v>0</v>
      </c>
      <c r="O54" s="294">
        <f t="shared" si="2"/>
        <v>0</v>
      </c>
      <c r="P54" s="294">
        <f t="shared" si="2"/>
        <v>1</v>
      </c>
      <c r="Q54" s="294">
        <f t="shared" si="2"/>
        <v>0</v>
      </c>
      <c r="R54" s="294">
        <f t="shared" si="2"/>
        <v>0</v>
      </c>
      <c r="S54" s="294">
        <f t="shared" si="2"/>
        <v>0</v>
      </c>
      <c r="T54" s="294">
        <f t="shared" si="2"/>
        <v>0</v>
      </c>
      <c r="U54" s="294">
        <f t="shared" si="2"/>
        <v>0</v>
      </c>
      <c r="V54" s="294">
        <f t="shared" si="2"/>
        <v>0</v>
      </c>
      <c r="W54" s="294">
        <f t="shared" si="2"/>
        <v>0</v>
      </c>
      <c r="X54" s="294">
        <f t="shared" si="2"/>
        <v>0</v>
      </c>
      <c r="Y54" s="294">
        <f t="shared" si="2"/>
        <v>0</v>
      </c>
      <c r="Z54" s="294">
        <f t="shared" si="2"/>
        <v>0</v>
      </c>
      <c r="AA54" s="294">
        <f t="shared" si="2"/>
        <v>0</v>
      </c>
      <c r="AB54" s="294">
        <f t="shared" si="2"/>
        <v>0</v>
      </c>
      <c r="AC54" s="294">
        <f t="shared" si="2"/>
        <v>0</v>
      </c>
      <c r="AD54" s="294">
        <f t="shared" si="2"/>
        <v>0</v>
      </c>
      <c r="AE54" s="294">
        <f t="shared" si="2"/>
        <v>0</v>
      </c>
      <c r="AF54" s="294">
        <f t="shared" si="2"/>
        <v>0</v>
      </c>
      <c r="AG54" s="294">
        <f t="shared" si="2"/>
        <v>0</v>
      </c>
      <c r="AH54" s="294">
        <f t="shared" si="2"/>
        <v>1</v>
      </c>
      <c r="AI54" s="294">
        <f t="shared" si="2"/>
        <v>3</v>
      </c>
    </row>
    <row r="55" spans="1:35" ht="69.75" customHeight="1" thickBot="1" x14ac:dyDescent="0.75">
      <c r="A55" s="622" t="s">
        <v>89</v>
      </c>
      <c r="B55" s="623"/>
      <c r="C55" s="623"/>
      <c r="D55" s="623"/>
      <c r="E55" s="623"/>
      <c r="F55" s="623"/>
      <c r="G55" s="623"/>
      <c r="H55" s="623"/>
      <c r="I55" s="623"/>
      <c r="J55" s="623"/>
      <c r="K55" s="623"/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  <c r="AD55" s="623"/>
      <c r="AE55" s="623"/>
      <c r="AF55" s="623"/>
      <c r="AG55" s="623"/>
      <c r="AH55" s="623"/>
      <c r="AI55" s="334">
        <f>AI47+AI54</f>
        <v>362</v>
      </c>
    </row>
    <row r="56" spans="1:35" ht="15" customHeight="1" x14ac:dyDescent="0.3">
      <c r="A56" s="103"/>
      <c r="B56" s="103"/>
      <c r="C56" s="19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81"/>
    </row>
    <row r="57" spans="1:35" ht="15" customHeight="1" x14ac:dyDescent="0.3">
      <c r="A57" s="104"/>
      <c r="B57" s="104"/>
      <c r="C57" s="20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81"/>
    </row>
    <row r="58" spans="1:35" ht="15" customHeight="1" x14ac:dyDescent="0.3">
      <c r="A58" s="104"/>
      <c r="B58" s="104"/>
      <c r="C58" s="20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81"/>
    </row>
    <row r="59" spans="1:35" ht="15" customHeight="1" x14ac:dyDescent="0.3">
      <c r="A59" s="104"/>
      <c r="B59" s="104"/>
      <c r="C59" s="20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81"/>
    </row>
    <row r="60" spans="1:35" ht="15" customHeight="1" x14ac:dyDescent="0.3">
      <c r="A60" s="104"/>
      <c r="B60" s="104"/>
      <c r="C60" s="20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81"/>
    </row>
  </sheetData>
  <mergeCells count="36">
    <mergeCell ref="C48:C51"/>
    <mergeCell ref="AB48:AB51"/>
    <mergeCell ref="AC48:AC51"/>
    <mergeCell ref="AD48:AD51"/>
    <mergeCell ref="R48:R51"/>
    <mergeCell ref="T48:T51"/>
    <mergeCell ref="X48:X51"/>
    <mergeCell ref="Y48:Y51"/>
    <mergeCell ref="E48:E51"/>
    <mergeCell ref="H48:H51"/>
    <mergeCell ref="K48:K51"/>
    <mergeCell ref="F48:F51"/>
    <mergeCell ref="I48:I51"/>
    <mergeCell ref="AG48:AG51"/>
    <mergeCell ref="AI48:AI51"/>
    <mergeCell ref="N48:N51"/>
    <mergeCell ref="AH48:AH51"/>
    <mergeCell ref="O48:O51"/>
    <mergeCell ref="S48:S51"/>
    <mergeCell ref="V48:V51"/>
    <mergeCell ref="A55:AH55"/>
    <mergeCell ref="A1:AI1"/>
    <mergeCell ref="A48:A51"/>
    <mergeCell ref="D48:D51"/>
    <mergeCell ref="G48:G51"/>
    <mergeCell ref="J48:J51"/>
    <mergeCell ref="L48:L51"/>
    <mergeCell ref="P48:P51"/>
    <mergeCell ref="U48:U51"/>
    <mergeCell ref="W48:W51"/>
    <mergeCell ref="Z48:Z51"/>
    <mergeCell ref="AA48:AA51"/>
    <mergeCell ref="M48:M51"/>
    <mergeCell ref="Q48:Q51"/>
    <mergeCell ref="AE48:AE51"/>
    <mergeCell ref="AF48:AF51"/>
  </mergeCells>
  <conditionalFormatting sqref="C3:AI54">
    <cfRule type="cellIs" dxfId="203" priority="4" operator="between">
      <formula>0</formula>
      <formula>0</formula>
    </cfRule>
  </conditionalFormatting>
  <pageMargins left="0.37440476190476191" right="0" top="0.40714285714285714" bottom="0.31496062992125984" header="0" footer="0"/>
  <pageSetup paperSize="9" scale="30" orientation="portrait" r:id="rId1"/>
  <headerFooter>
    <oddHeader>&amp;C&amp;"Albertus Extra Bold,Normal"&amp;12&amp;P</oddHeader>
    <oddFooter>&amp;C&amp;"Albertus Extra Bold,Normal"&amp;16&amp;P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AI60"/>
  <sheetViews>
    <sheetView view="pageLayout" topLeftCell="A49" zoomScale="70" zoomScaleNormal="90" zoomScalePageLayoutView="70" workbookViewId="0">
      <selection sqref="A1:AI1"/>
    </sheetView>
  </sheetViews>
  <sheetFormatPr defaultColWidth="4.28515625" defaultRowHeight="26.25" x14ac:dyDescent="0.4"/>
  <cols>
    <col min="1" max="1" width="41.28515625" style="21" customWidth="1"/>
    <col min="2" max="2" width="41.28515625" style="21" hidden="1" customWidth="1"/>
    <col min="3" max="3" width="8.42578125" style="505" customWidth="1"/>
    <col min="4" max="6" width="8.42578125" style="13" customWidth="1"/>
    <col min="7" max="9" width="8.42578125" style="14" customWidth="1"/>
    <col min="10" max="11" width="8.42578125" style="15" customWidth="1"/>
    <col min="12" max="14" width="8.42578125" style="12" customWidth="1"/>
    <col min="15" max="15" width="8.42578125" style="7" customWidth="1"/>
    <col min="16" max="20" width="8.42578125" style="6" customWidth="1"/>
    <col min="21" max="22" width="8.42578125" style="8" customWidth="1"/>
    <col min="23" max="25" width="8.42578125" style="9" customWidth="1"/>
    <col min="26" max="26" width="8.42578125" style="10" customWidth="1"/>
    <col min="27" max="30" width="8.42578125" style="11" customWidth="1"/>
    <col min="31" max="31" width="8.42578125" style="7" customWidth="1"/>
    <col min="32" max="33" width="8.42578125" style="8" customWidth="1"/>
    <col min="34" max="34" width="8.42578125" style="9" customWidth="1"/>
    <col min="35" max="35" width="16.7109375" style="91" customWidth="1"/>
  </cols>
  <sheetData>
    <row r="1" spans="1:35" s="3" customFormat="1" ht="46.5" customHeight="1" thickBot="1" x14ac:dyDescent="0.3">
      <c r="A1" s="590" t="s">
        <v>100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592"/>
    </row>
    <row r="2" spans="1:35" s="85" customFormat="1" ht="139.5" customHeight="1" x14ac:dyDescent="0.25">
      <c r="A2" s="224" t="s">
        <v>27</v>
      </c>
      <c r="B2" s="148" t="s">
        <v>114</v>
      </c>
      <c r="C2" s="230" t="s">
        <v>83</v>
      </c>
      <c r="D2" s="231" t="s">
        <v>2</v>
      </c>
      <c r="E2" s="231" t="s">
        <v>70</v>
      </c>
      <c r="F2" s="231" t="s">
        <v>85</v>
      </c>
      <c r="G2" s="232" t="s">
        <v>3</v>
      </c>
      <c r="H2" s="232" t="s">
        <v>72</v>
      </c>
      <c r="I2" s="232" t="s">
        <v>86</v>
      </c>
      <c r="J2" s="233" t="s">
        <v>1</v>
      </c>
      <c r="K2" s="233" t="s">
        <v>88</v>
      </c>
      <c r="L2" s="234" t="s">
        <v>0</v>
      </c>
      <c r="M2" s="234" t="s">
        <v>71</v>
      </c>
      <c r="N2" s="234" t="s">
        <v>73</v>
      </c>
      <c r="O2" s="226" t="s">
        <v>5</v>
      </c>
      <c r="P2" s="235" t="s">
        <v>4</v>
      </c>
      <c r="Q2" s="235" t="s">
        <v>74</v>
      </c>
      <c r="R2" s="235" t="s">
        <v>75</v>
      </c>
      <c r="S2" s="235" t="s">
        <v>163</v>
      </c>
      <c r="T2" s="235" t="s">
        <v>84</v>
      </c>
      <c r="U2" s="231" t="s">
        <v>52</v>
      </c>
      <c r="V2" s="231" t="s">
        <v>162</v>
      </c>
      <c r="W2" s="232" t="s">
        <v>6</v>
      </c>
      <c r="X2" s="232" t="s">
        <v>77</v>
      </c>
      <c r="Y2" s="232" t="s">
        <v>78</v>
      </c>
      <c r="Z2" s="235" t="s">
        <v>53</v>
      </c>
      <c r="AA2" s="236" t="s">
        <v>7</v>
      </c>
      <c r="AB2" s="236" t="s">
        <v>79</v>
      </c>
      <c r="AC2" s="227" t="s">
        <v>80</v>
      </c>
      <c r="AD2" s="236" t="s">
        <v>81</v>
      </c>
      <c r="AE2" s="232" t="s">
        <v>9</v>
      </c>
      <c r="AF2" s="231" t="s">
        <v>54</v>
      </c>
      <c r="AG2" s="231" t="s">
        <v>76</v>
      </c>
      <c r="AH2" s="237" t="s">
        <v>8</v>
      </c>
      <c r="AI2" s="248" t="s">
        <v>10</v>
      </c>
    </row>
    <row r="3" spans="1:35" s="374" customFormat="1" ht="42.75" customHeight="1" x14ac:dyDescent="0.25">
      <c r="A3" s="201" t="s">
        <v>11</v>
      </c>
      <c r="B3" s="373" t="s">
        <v>108</v>
      </c>
      <c r="C3" s="446">
        <v>0</v>
      </c>
      <c r="D3" s="418">
        <v>2</v>
      </c>
      <c r="E3" s="418">
        <v>1</v>
      </c>
      <c r="F3" s="418">
        <v>0</v>
      </c>
      <c r="G3" s="419">
        <v>2</v>
      </c>
      <c r="H3" s="419">
        <v>0</v>
      </c>
      <c r="I3" s="419">
        <v>0</v>
      </c>
      <c r="J3" s="420">
        <v>0</v>
      </c>
      <c r="K3" s="420">
        <v>0</v>
      </c>
      <c r="L3" s="421">
        <v>0</v>
      </c>
      <c r="M3" s="421">
        <v>0</v>
      </c>
      <c r="N3" s="421">
        <v>0</v>
      </c>
      <c r="O3" s="422">
        <v>0</v>
      </c>
      <c r="P3" s="423">
        <v>3</v>
      </c>
      <c r="Q3" s="423">
        <v>0</v>
      </c>
      <c r="R3" s="423">
        <v>0</v>
      </c>
      <c r="S3" s="423">
        <v>0</v>
      </c>
      <c r="T3" s="423">
        <v>1</v>
      </c>
      <c r="U3" s="424">
        <v>2</v>
      </c>
      <c r="V3" s="424">
        <v>0</v>
      </c>
      <c r="W3" s="425">
        <v>3</v>
      </c>
      <c r="X3" s="425">
        <v>1</v>
      </c>
      <c r="Y3" s="425">
        <v>0</v>
      </c>
      <c r="Z3" s="426">
        <v>1</v>
      </c>
      <c r="AA3" s="427">
        <v>0</v>
      </c>
      <c r="AB3" s="427">
        <v>0</v>
      </c>
      <c r="AC3" s="427">
        <v>0</v>
      </c>
      <c r="AD3" s="427">
        <v>0</v>
      </c>
      <c r="AE3" s="428">
        <v>0</v>
      </c>
      <c r="AF3" s="429">
        <v>0</v>
      </c>
      <c r="AG3" s="429">
        <v>0</v>
      </c>
      <c r="AH3" s="430">
        <v>2</v>
      </c>
      <c r="AI3" s="298">
        <f t="shared" ref="AI3:AI47" si="0">SUM(C3:AH3)</f>
        <v>18</v>
      </c>
    </row>
    <row r="4" spans="1:35" s="376" customFormat="1" ht="42.75" customHeight="1" x14ac:dyDescent="0.25">
      <c r="A4" s="202" t="s">
        <v>12</v>
      </c>
      <c r="B4" s="375" t="s">
        <v>108</v>
      </c>
      <c r="C4" s="446">
        <v>0</v>
      </c>
      <c r="D4" s="418">
        <v>0</v>
      </c>
      <c r="E4" s="418">
        <v>0</v>
      </c>
      <c r="F4" s="418">
        <v>0</v>
      </c>
      <c r="G4" s="419">
        <v>1</v>
      </c>
      <c r="H4" s="419">
        <v>0</v>
      </c>
      <c r="I4" s="419">
        <v>0</v>
      </c>
      <c r="J4" s="420">
        <v>0</v>
      </c>
      <c r="K4" s="420">
        <v>0</v>
      </c>
      <c r="L4" s="421">
        <v>0</v>
      </c>
      <c r="M4" s="421">
        <v>0</v>
      </c>
      <c r="N4" s="421">
        <v>0</v>
      </c>
      <c r="O4" s="422">
        <v>0</v>
      </c>
      <c r="P4" s="423">
        <v>4</v>
      </c>
      <c r="Q4" s="423">
        <v>3</v>
      </c>
      <c r="R4" s="423">
        <v>0</v>
      </c>
      <c r="S4" s="423">
        <v>0</v>
      </c>
      <c r="T4" s="423">
        <v>4</v>
      </c>
      <c r="U4" s="424">
        <v>0</v>
      </c>
      <c r="V4" s="424">
        <v>0</v>
      </c>
      <c r="W4" s="425">
        <v>1</v>
      </c>
      <c r="X4" s="425">
        <v>0</v>
      </c>
      <c r="Y4" s="425">
        <v>0</v>
      </c>
      <c r="Z4" s="426">
        <v>1</v>
      </c>
      <c r="AA4" s="427">
        <v>0</v>
      </c>
      <c r="AB4" s="427">
        <v>0</v>
      </c>
      <c r="AC4" s="427">
        <v>0</v>
      </c>
      <c r="AD4" s="427">
        <v>0</v>
      </c>
      <c r="AE4" s="428">
        <v>1</v>
      </c>
      <c r="AF4" s="429">
        <v>0</v>
      </c>
      <c r="AG4" s="429">
        <v>0</v>
      </c>
      <c r="AH4" s="430">
        <v>0</v>
      </c>
      <c r="AI4" s="298">
        <f t="shared" si="0"/>
        <v>15</v>
      </c>
    </row>
    <row r="5" spans="1:35" s="376" customFormat="1" ht="42.75" customHeight="1" x14ac:dyDescent="0.25">
      <c r="A5" s="203" t="s">
        <v>28</v>
      </c>
      <c r="B5" s="377" t="s">
        <v>109</v>
      </c>
      <c r="C5" s="446">
        <v>0</v>
      </c>
      <c r="D5" s="418">
        <v>2</v>
      </c>
      <c r="E5" s="418">
        <v>0</v>
      </c>
      <c r="F5" s="418">
        <v>1</v>
      </c>
      <c r="G5" s="419">
        <v>4</v>
      </c>
      <c r="H5" s="419">
        <v>0</v>
      </c>
      <c r="I5" s="419">
        <v>1</v>
      </c>
      <c r="J5" s="420">
        <v>3</v>
      </c>
      <c r="K5" s="420">
        <v>0</v>
      </c>
      <c r="L5" s="421">
        <v>1</v>
      </c>
      <c r="M5" s="421">
        <v>2</v>
      </c>
      <c r="N5" s="421">
        <v>0</v>
      </c>
      <c r="O5" s="422">
        <v>0</v>
      </c>
      <c r="P5" s="423">
        <v>8</v>
      </c>
      <c r="Q5" s="423">
        <v>3</v>
      </c>
      <c r="R5" s="423">
        <v>2</v>
      </c>
      <c r="S5" s="423">
        <v>0</v>
      </c>
      <c r="T5" s="423">
        <v>0</v>
      </c>
      <c r="U5" s="424">
        <v>5</v>
      </c>
      <c r="V5" s="424">
        <v>0</v>
      </c>
      <c r="W5" s="425">
        <v>1</v>
      </c>
      <c r="X5" s="425">
        <v>0</v>
      </c>
      <c r="Y5" s="425">
        <v>0</v>
      </c>
      <c r="Z5" s="426">
        <v>3</v>
      </c>
      <c r="AA5" s="427">
        <v>0</v>
      </c>
      <c r="AB5" s="427">
        <v>0</v>
      </c>
      <c r="AC5" s="427">
        <v>0</v>
      </c>
      <c r="AD5" s="427">
        <v>0</v>
      </c>
      <c r="AE5" s="428">
        <v>1</v>
      </c>
      <c r="AF5" s="429">
        <v>0</v>
      </c>
      <c r="AG5" s="429">
        <v>1</v>
      </c>
      <c r="AH5" s="430">
        <v>3</v>
      </c>
      <c r="AI5" s="298">
        <f t="shared" si="0"/>
        <v>41</v>
      </c>
    </row>
    <row r="6" spans="1:35" s="376" customFormat="1" ht="42.75" customHeight="1" x14ac:dyDescent="0.25">
      <c r="A6" s="202" t="s">
        <v>13</v>
      </c>
      <c r="B6" s="375" t="s">
        <v>108</v>
      </c>
      <c r="C6" s="446">
        <v>1</v>
      </c>
      <c r="D6" s="418">
        <v>20</v>
      </c>
      <c r="E6" s="418">
        <v>0</v>
      </c>
      <c r="F6" s="418">
        <v>4</v>
      </c>
      <c r="G6" s="419">
        <v>2</v>
      </c>
      <c r="H6" s="419">
        <v>0</v>
      </c>
      <c r="I6" s="419">
        <v>0</v>
      </c>
      <c r="J6" s="420">
        <v>1</v>
      </c>
      <c r="K6" s="420">
        <v>1</v>
      </c>
      <c r="L6" s="421">
        <v>1</v>
      </c>
      <c r="M6" s="421">
        <v>1</v>
      </c>
      <c r="N6" s="421">
        <v>0</v>
      </c>
      <c r="O6" s="422">
        <v>0</v>
      </c>
      <c r="P6" s="423">
        <v>1</v>
      </c>
      <c r="Q6" s="423">
        <v>3</v>
      </c>
      <c r="R6" s="423">
        <v>0</v>
      </c>
      <c r="S6" s="423">
        <v>0</v>
      </c>
      <c r="T6" s="423">
        <v>0</v>
      </c>
      <c r="U6" s="424">
        <v>0</v>
      </c>
      <c r="V6" s="424">
        <v>0</v>
      </c>
      <c r="W6" s="425">
        <v>0</v>
      </c>
      <c r="X6" s="425">
        <v>1</v>
      </c>
      <c r="Y6" s="425">
        <v>0</v>
      </c>
      <c r="Z6" s="426">
        <v>1</v>
      </c>
      <c r="AA6" s="427">
        <v>0</v>
      </c>
      <c r="AB6" s="427">
        <v>0</v>
      </c>
      <c r="AC6" s="427">
        <v>0</v>
      </c>
      <c r="AD6" s="427">
        <v>0</v>
      </c>
      <c r="AE6" s="428">
        <v>0</v>
      </c>
      <c r="AF6" s="429">
        <v>0</v>
      </c>
      <c r="AG6" s="429">
        <v>0</v>
      </c>
      <c r="AH6" s="430">
        <v>0</v>
      </c>
      <c r="AI6" s="298">
        <f t="shared" si="0"/>
        <v>37</v>
      </c>
    </row>
    <row r="7" spans="1:35" s="376" customFormat="1" ht="42.75" customHeight="1" x14ac:dyDescent="0.25">
      <c r="A7" s="204" t="s">
        <v>29</v>
      </c>
      <c r="B7" s="378" t="s">
        <v>110</v>
      </c>
      <c r="C7" s="446">
        <v>0</v>
      </c>
      <c r="D7" s="418">
        <v>0</v>
      </c>
      <c r="E7" s="418">
        <v>0</v>
      </c>
      <c r="F7" s="418">
        <v>0</v>
      </c>
      <c r="G7" s="419">
        <v>1</v>
      </c>
      <c r="H7" s="419">
        <v>0</v>
      </c>
      <c r="I7" s="419">
        <v>0</v>
      </c>
      <c r="J7" s="420">
        <v>0</v>
      </c>
      <c r="K7" s="420">
        <v>0</v>
      </c>
      <c r="L7" s="421">
        <v>0</v>
      </c>
      <c r="M7" s="421">
        <v>0</v>
      </c>
      <c r="N7" s="421">
        <v>0</v>
      </c>
      <c r="O7" s="422">
        <v>0</v>
      </c>
      <c r="P7" s="423">
        <v>0</v>
      </c>
      <c r="Q7" s="423">
        <v>0</v>
      </c>
      <c r="R7" s="423">
        <v>0</v>
      </c>
      <c r="S7" s="423">
        <v>0</v>
      </c>
      <c r="T7" s="423">
        <v>0</v>
      </c>
      <c r="U7" s="424">
        <v>0</v>
      </c>
      <c r="V7" s="424">
        <v>0</v>
      </c>
      <c r="W7" s="425">
        <v>0</v>
      </c>
      <c r="X7" s="425">
        <v>0</v>
      </c>
      <c r="Y7" s="425">
        <v>0</v>
      </c>
      <c r="Z7" s="426">
        <v>0</v>
      </c>
      <c r="AA7" s="427">
        <v>0</v>
      </c>
      <c r="AB7" s="427">
        <v>0</v>
      </c>
      <c r="AC7" s="427">
        <v>0</v>
      </c>
      <c r="AD7" s="427">
        <v>0</v>
      </c>
      <c r="AE7" s="428">
        <v>0</v>
      </c>
      <c r="AF7" s="429">
        <v>0</v>
      </c>
      <c r="AG7" s="429">
        <v>0</v>
      </c>
      <c r="AH7" s="430">
        <v>0</v>
      </c>
      <c r="AI7" s="298">
        <f t="shared" si="0"/>
        <v>1</v>
      </c>
    </row>
    <row r="8" spans="1:35" s="376" customFormat="1" ht="42.75" customHeight="1" x14ac:dyDescent="0.25">
      <c r="A8" s="202" t="s">
        <v>14</v>
      </c>
      <c r="B8" s="375" t="s">
        <v>111</v>
      </c>
      <c r="C8" s="446">
        <v>0</v>
      </c>
      <c r="D8" s="418">
        <v>0</v>
      </c>
      <c r="E8" s="418">
        <v>0</v>
      </c>
      <c r="F8" s="418">
        <v>0</v>
      </c>
      <c r="G8" s="419">
        <v>1</v>
      </c>
      <c r="H8" s="419">
        <v>0</v>
      </c>
      <c r="I8" s="419">
        <v>0</v>
      </c>
      <c r="J8" s="420">
        <v>0</v>
      </c>
      <c r="K8" s="420">
        <v>0</v>
      </c>
      <c r="L8" s="421">
        <v>0</v>
      </c>
      <c r="M8" s="421">
        <v>0</v>
      </c>
      <c r="N8" s="421">
        <v>0</v>
      </c>
      <c r="O8" s="422">
        <v>0</v>
      </c>
      <c r="P8" s="423">
        <v>0</v>
      </c>
      <c r="Q8" s="423">
        <v>0</v>
      </c>
      <c r="R8" s="423">
        <v>0</v>
      </c>
      <c r="S8" s="423">
        <v>0</v>
      </c>
      <c r="T8" s="423">
        <v>0</v>
      </c>
      <c r="U8" s="424">
        <v>0</v>
      </c>
      <c r="V8" s="424">
        <v>0</v>
      </c>
      <c r="W8" s="425">
        <v>1</v>
      </c>
      <c r="X8" s="425">
        <v>0</v>
      </c>
      <c r="Y8" s="425">
        <v>0</v>
      </c>
      <c r="Z8" s="426">
        <v>1</v>
      </c>
      <c r="AA8" s="427">
        <v>0</v>
      </c>
      <c r="AB8" s="427">
        <v>0</v>
      </c>
      <c r="AC8" s="427">
        <v>0</v>
      </c>
      <c r="AD8" s="427">
        <v>0</v>
      </c>
      <c r="AE8" s="428">
        <v>0</v>
      </c>
      <c r="AF8" s="429">
        <v>0</v>
      </c>
      <c r="AG8" s="429">
        <v>0</v>
      </c>
      <c r="AH8" s="430">
        <v>0</v>
      </c>
      <c r="AI8" s="298">
        <f t="shared" si="0"/>
        <v>3</v>
      </c>
    </row>
    <row r="9" spans="1:35" s="374" customFormat="1" ht="42.75" customHeight="1" x14ac:dyDescent="0.25">
      <c r="A9" s="202" t="s">
        <v>15</v>
      </c>
      <c r="B9" s="375" t="s">
        <v>108</v>
      </c>
      <c r="C9" s="446">
        <v>0</v>
      </c>
      <c r="D9" s="418">
        <v>6</v>
      </c>
      <c r="E9" s="418">
        <v>2</v>
      </c>
      <c r="F9" s="418">
        <v>1</v>
      </c>
      <c r="G9" s="419">
        <v>0</v>
      </c>
      <c r="H9" s="419">
        <v>0</v>
      </c>
      <c r="I9" s="419">
        <v>1</v>
      </c>
      <c r="J9" s="420">
        <v>1</v>
      </c>
      <c r="K9" s="420">
        <v>0</v>
      </c>
      <c r="L9" s="421">
        <v>1</v>
      </c>
      <c r="M9" s="421">
        <v>5</v>
      </c>
      <c r="N9" s="421">
        <v>0</v>
      </c>
      <c r="O9" s="422">
        <v>0</v>
      </c>
      <c r="P9" s="423">
        <v>2</v>
      </c>
      <c r="Q9" s="423">
        <v>1</v>
      </c>
      <c r="R9" s="423">
        <v>0</v>
      </c>
      <c r="S9" s="423">
        <v>0</v>
      </c>
      <c r="T9" s="423">
        <v>0</v>
      </c>
      <c r="U9" s="424">
        <v>4</v>
      </c>
      <c r="V9" s="424">
        <v>0</v>
      </c>
      <c r="W9" s="425">
        <v>5</v>
      </c>
      <c r="X9" s="425">
        <v>3</v>
      </c>
      <c r="Y9" s="425">
        <v>0</v>
      </c>
      <c r="Z9" s="426">
        <v>9</v>
      </c>
      <c r="AA9" s="427">
        <v>3</v>
      </c>
      <c r="AB9" s="427">
        <v>1</v>
      </c>
      <c r="AC9" s="427">
        <v>3</v>
      </c>
      <c r="AD9" s="427">
        <v>0</v>
      </c>
      <c r="AE9" s="428">
        <v>2</v>
      </c>
      <c r="AF9" s="429">
        <v>3</v>
      </c>
      <c r="AG9" s="429">
        <v>1</v>
      </c>
      <c r="AH9" s="430">
        <v>9</v>
      </c>
      <c r="AI9" s="298">
        <f t="shared" si="0"/>
        <v>63</v>
      </c>
    </row>
    <row r="10" spans="1:35" s="376" customFormat="1" ht="42.75" customHeight="1" x14ac:dyDescent="0.25">
      <c r="A10" s="202" t="s">
        <v>30</v>
      </c>
      <c r="B10" s="375" t="s">
        <v>111</v>
      </c>
      <c r="C10" s="446">
        <v>0</v>
      </c>
      <c r="D10" s="418">
        <v>0</v>
      </c>
      <c r="E10" s="418">
        <v>0</v>
      </c>
      <c r="F10" s="418">
        <v>0</v>
      </c>
      <c r="G10" s="419">
        <v>0</v>
      </c>
      <c r="H10" s="419">
        <v>0</v>
      </c>
      <c r="I10" s="419">
        <v>0</v>
      </c>
      <c r="J10" s="420">
        <v>0</v>
      </c>
      <c r="K10" s="420">
        <v>0</v>
      </c>
      <c r="L10" s="421">
        <v>0</v>
      </c>
      <c r="M10" s="421">
        <v>0</v>
      </c>
      <c r="N10" s="421">
        <v>0</v>
      </c>
      <c r="O10" s="422">
        <v>0</v>
      </c>
      <c r="P10" s="423">
        <v>0</v>
      </c>
      <c r="Q10" s="423">
        <v>1</v>
      </c>
      <c r="R10" s="423">
        <v>0</v>
      </c>
      <c r="S10" s="423">
        <v>0</v>
      </c>
      <c r="T10" s="423">
        <v>0</v>
      </c>
      <c r="U10" s="424">
        <v>0</v>
      </c>
      <c r="V10" s="424">
        <v>0</v>
      </c>
      <c r="W10" s="425">
        <v>0</v>
      </c>
      <c r="X10" s="425">
        <v>0</v>
      </c>
      <c r="Y10" s="425">
        <v>0</v>
      </c>
      <c r="Z10" s="426">
        <v>0</v>
      </c>
      <c r="AA10" s="427">
        <v>0</v>
      </c>
      <c r="AB10" s="427">
        <v>0</v>
      </c>
      <c r="AC10" s="427">
        <v>0</v>
      </c>
      <c r="AD10" s="427">
        <v>0</v>
      </c>
      <c r="AE10" s="428">
        <v>0</v>
      </c>
      <c r="AF10" s="429">
        <v>0</v>
      </c>
      <c r="AG10" s="429">
        <v>0</v>
      </c>
      <c r="AH10" s="430">
        <v>0</v>
      </c>
      <c r="AI10" s="298">
        <f t="shared" si="0"/>
        <v>1</v>
      </c>
    </row>
    <row r="11" spans="1:35" s="376" customFormat="1" ht="42.75" customHeight="1" x14ac:dyDescent="0.25">
      <c r="A11" s="205" t="s">
        <v>31</v>
      </c>
      <c r="B11" s="379" t="s">
        <v>112</v>
      </c>
      <c r="C11" s="446">
        <v>0</v>
      </c>
      <c r="D11" s="418">
        <v>0</v>
      </c>
      <c r="E11" s="418">
        <v>0</v>
      </c>
      <c r="F11" s="418">
        <v>0</v>
      </c>
      <c r="G11" s="419">
        <v>0</v>
      </c>
      <c r="H11" s="419">
        <v>0</v>
      </c>
      <c r="I11" s="419">
        <v>0</v>
      </c>
      <c r="J11" s="420">
        <v>0</v>
      </c>
      <c r="K11" s="420">
        <v>0</v>
      </c>
      <c r="L11" s="421">
        <v>0</v>
      </c>
      <c r="M11" s="421">
        <v>0</v>
      </c>
      <c r="N11" s="421">
        <v>0</v>
      </c>
      <c r="O11" s="422">
        <v>0</v>
      </c>
      <c r="P11" s="423">
        <v>0</v>
      </c>
      <c r="Q11" s="423">
        <v>0</v>
      </c>
      <c r="R11" s="423">
        <v>0</v>
      </c>
      <c r="S11" s="423">
        <v>0</v>
      </c>
      <c r="T11" s="423">
        <v>0</v>
      </c>
      <c r="U11" s="424">
        <v>0</v>
      </c>
      <c r="V11" s="424">
        <v>0</v>
      </c>
      <c r="W11" s="425">
        <v>0</v>
      </c>
      <c r="X11" s="425">
        <v>0</v>
      </c>
      <c r="Y11" s="425">
        <v>0</v>
      </c>
      <c r="Z11" s="426">
        <v>0</v>
      </c>
      <c r="AA11" s="427">
        <v>0</v>
      </c>
      <c r="AB11" s="427">
        <v>0</v>
      </c>
      <c r="AC11" s="427">
        <v>0</v>
      </c>
      <c r="AD11" s="427">
        <v>0</v>
      </c>
      <c r="AE11" s="428">
        <v>0</v>
      </c>
      <c r="AF11" s="429">
        <v>0</v>
      </c>
      <c r="AG11" s="429">
        <v>0</v>
      </c>
      <c r="AH11" s="430">
        <v>0</v>
      </c>
      <c r="AI11" s="298">
        <f t="shared" si="0"/>
        <v>0</v>
      </c>
    </row>
    <row r="12" spans="1:35" s="376" customFormat="1" ht="42.75" customHeight="1" x14ac:dyDescent="0.25">
      <c r="A12" s="204" t="s">
        <v>32</v>
      </c>
      <c r="B12" s="378" t="s">
        <v>110</v>
      </c>
      <c r="C12" s="446">
        <v>0</v>
      </c>
      <c r="D12" s="418">
        <v>0</v>
      </c>
      <c r="E12" s="418">
        <v>0</v>
      </c>
      <c r="F12" s="418">
        <v>0</v>
      </c>
      <c r="G12" s="419">
        <v>0</v>
      </c>
      <c r="H12" s="419">
        <v>0</v>
      </c>
      <c r="I12" s="419">
        <v>0</v>
      </c>
      <c r="J12" s="420">
        <v>0</v>
      </c>
      <c r="K12" s="420">
        <v>0</v>
      </c>
      <c r="L12" s="421">
        <v>0</v>
      </c>
      <c r="M12" s="421">
        <v>0</v>
      </c>
      <c r="N12" s="421">
        <v>0</v>
      </c>
      <c r="O12" s="422">
        <v>0</v>
      </c>
      <c r="P12" s="423">
        <v>0</v>
      </c>
      <c r="Q12" s="423">
        <v>0</v>
      </c>
      <c r="R12" s="423">
        <v>0</v>
      </c>
      <c r="S12" s="423">
        <v>0</v>
      </c>
      <c r="T12" s="423">
        <v>0</v>
      </c>
      <c r="U12" s="424">
        <v>0</v>
      </c>
      <c r="V12" s="424">
        <v>0</v>
      </c>
      <c r="W12" s="425">
        <v>0</v>
      </c>
      <c r="X12" s="425">
        <v>0</v>
      </c>
      <c r="Y12" s="425">
        <v>0</v>
      </c>
      <c r="Z12" s="426">
        <v>0</v>
      </c>
      <c r="AA12" s="427">
        <v>0</v>
      </c>
      <c r="AB12" s="427">
        <v>0</v>
      </c>
      <c r="AC12" s="427">
        <v>0</v>
      </c>
      <c r="AD12" s="427">
        <v>0</v>
      </c>
      <c r="AE12" s="428">
        <v>0</v>
      </c>
      <c r="AF12" s="429">
        <v>0</v>
      </c>
      <c r="AG12" s="429">
        <v>0</v>
      </c>
      <c r="AH12" s="430">
        <v>0</v>
      </c>
      <c r="AI12" s="298">
        <f t="shared" si="0"/>
        <v>0</v>
      </c>
    </row>
    <row r="13" spans="1:35" s="376" customFormat="1" ht="42.75" customHeight="1" x14ac:dyDescent="0.25">
      <c r="A13" s="202" t="s">
        <v>16</v>
      </c>
      <c r="B13" s="375" t="s">
        <v>108</v>
      </c>
      <c r="C13" s="446">
        <v>1</v>
      </c>
      <c r="D13" s="418">
        <v>1</v>
      </c>
      <c r="E13" s="418">
        <v>0</v>
      </c>
      <c r="F13" s="418">
        <v>0</v>
      </c>
      <c r="G13" s="419">
        <v>1</v>
      </c>
      <c r="H13" s="419">
        <v>0</v>
      </c>
      <c r="I13" s="419">
        <v>0</v>
      </c>
      <c r="J13" s="420">
        <v>1</v>
      </c>
      <c r="K13" s="420">
        <v>1</v>
      </c>
      <c r="L13" s="421">
        <v>2</v>
      </c>
      <c r="M13" s="421">
        <v>7</v>
      </c>
      <c r="N13" s="421">
        <v>0</v>
      </c>
      <c r="O13" s="422">
        <v>0</v>
      </c>
      <c r="P13" s="423">
        <v>2</v>
      </c>
      <c r="Q13" s="423">
        <v>4</v>
      </c>
      <c r="R13" s="423">
        <v>0</v>
      </c>
      <c r="S13" s="423">
        <v>0</v>
      </c>
      <c r="T13" s="423">
        <v>2</v>
      </c>
      <c r="U13" s="424">
        <v>7</v>
      </c>
      <c r="V13" s="424">
        <v>0</v>
      </c>
      <c r="W13" s="425">
        <v>0</v>
      </c>
      <c r="X13" s="425">
        <v>1</v>
      </c>
      <c r="Y13" s="425">
        <v>1</v>
      </c>
      <c r="Z13" s="426">
        <v>3</v>
      </c>
      <c r="AA13" s="427">
        <v>1</v>
      </c>
      <c r="AB13" s="427">
        <v>0</v>
      </c>
      <c r="AC13" s="427">
        <v>0</v>
      </c>
      <c r="AD13" s="427">
        <v>0</v>
      </c>
      <c r="AE13" s="428">
        <v>2</v>
      </c>
      <c r="AF13" s="429">
        <v>1</v>
      </c>
      <c r="AG13" s="429">
        <v>2</v>
      </c>
      <c r="AH13" s="430">
        <v>0</v>
      </c>
      <c r="AI13" s="298">
        <f t="shared" si="0"/>
        <v>40</v>
      </c>
    </row>
    <row r="14" spans="1:35" s="376" customFormat="1" ht="42.75" customHeight="1" x14ac:dyDescent="0.25">
      <c r="A14" s="202" t="s">
        <v>17</v>
      </c>
      <c r="B14" s="375" t="s">
        <v>111</v>
      </c>
      <c r="C14" s="446">
        <v>0</v>
      </c>
      <c r="D14" s="418">
        <v>0</v>
      </c>
      <c r="E14" s="418">
        <v>0</v>
      </c>
      <c r="F14" s="418">
        <v>0</v>
      </c>
      <c r="G14" s="419">
        <v>0</v>
      </c>
      <c r="H14" s="419">
        <v>0</v>
      </c>
      <c r="I14" s="419">
        <v>0</v>
      </c>
      <c r="J14" s="420">
        <v>0</v>
      </c>
      <c r="K14" s="420">
        <v>0</v>
      </c>
      <c r="L14" s="421">
        <v>0</v>
      </c>
      <c r="M14" s="421">
        <v>0</v>
      </c>
      <c r="N14" s="421">
        <v>0</v>
      </c>
      <c r="O14" s="422">
        <v>0</v>
      </c>
      <c r="P14" s="423">
        <v>0</v>
      </c>
      <c r="Q14" s="423">
        <v>0</v>
      </c>
      <c r="R14" s="423">
        <v>0</v>
      </c>
      <c r="S14" s="423">
        <v>0</v>
      </c>
      <c r="T14" s="423">
        <v>0</v>
      </c>
      <c r="U14" s="424">
        <v>0</v>
      </c>
      <c r="V14" s="424">
        <v>0</v>
      </c>
      <c r="W14" s="425">
        <v>0</v>
      </c>
      <c r="X14" s="425">
        <v>0</v>
      </c>
      <c r="Y14" s="425">
        <v>0</v>
      </c>
      <c r="Z14" s="426">
        <v>0</v>
      </c>
      <c r="AA14" s="427">
        <v>0</v>
      </c>
      <c r="AB14" s="427">
        <v>0</v>
      </c>
      <c r="AC14" s="427">
        <v>0</v>
      </c>
      <c r="AD14" s="427">
        <v>0</v>
      </c>
      <c r="AE14" s="428">
        <v>0</v>
      </c>
      <c r="AF14" s="429">
        <v>0</v>
      </c>
      <c r="AG14" s="429">
        <v>0</v>
      </c>
      <c r="AH14" s="430">
        <v>0</v>
      </c>
      <c r="AI14" s="298">
        <f t="shared" si="0"/>
        <v>0</v>
      </c>
    </row>
    <row r="15" spans="1:35" s="376" customFormat="1" ht="42.75" customHeight="1" x14ac:dyDescent="0.25">
      <c r="A15" s="205" t="s">
        <v>63</v>
      </c>
      <c r="B15" s="380" t="s">
        <v>108</v>
      </c>
      <c r="C15" s="446">
        <v>1</v>
      </c>
      <c r="D15" s="418">
        <v>0</v>
      </c>
      <c r="E15" s="418">
        <v>0</v>
      </c>
      <c r="F15" s="418">
        <v>0</v>
      </c>
      <c r="G15" s="419">
        <v>0</v>
      </c>
      <c r="H15" s="419">
        <v>0</v>
      </c>
      <c r="I15" s="419">
        <v>0</v>
      </c>
      <c r="J15" s="420">
        <v>0</v>
      </c>
      <c r="K15" s="420">
        <v>0</v>
      </c>
      <c r="L15" s="421">
        <v>0</v>
      </c>
      <c r="M15" s="421">
        <v>0</v>
      </c>
      <c r="N15" s="421">
        <v>0</v>
      </c>
      <c r="O15" s="422">
        <v>0</v>
      </c>
      <c r="P15" s="423">
        <v>0</v>
      </c>
      <c r="Q15" s="423">
        <v>1</v>
      </c>
      <c r="R15" s="423">
        <v>0</v>
      </c>
      <c r="S15" s="423">
        <v>0</v>
      </c>
      <c r="T15" s="423">
        <v>0</v>
      </c>
      <c r="U15" s="424">
        <v>0</v>
      </c>
      <c r="V15" s="424">
        <v>0</v>
      </c>
      <c r="W15" s="425">
        <v>0</v>
      </c>
      <c r="X15" s="425">
        <v>0</v>
      </c>
      <c r="Y15" s="425">
        <v>0</v>
      </c>
      <c r="Z15" s="426">
        <v>1</v>
      </c>
      <c r="AA15" s="427">
        <v>0</v>
      </c>
      <c r="AB15" s="427">
        <v>0</v>
      </c>
      <c r="AC15" s="427">
        <v>0</v>
      </c>
      <c r="AD15" s="427">
        <v>0</v>
      </c>
      <c r="AE15" s="428">
        <v>0</v>
      </c>
      <c r="AF15" s="429">
        <v>0</v>
      </c>
      <c r="AG15" s="429">
        <v>0</v>
      </c>
      <c r="AH15" s="430">
        <v>0</v>
      </c>
      <c r="AI15" s="298">
        <f t="shared" si="0"/>
        <v>3</v>
      </c>
    </row>
    <row r="16" spans="1:35" s="376" customFormat="1" ht="42.75" customHeight="1" x14ac:dyDescent="0.25">
      <c r="A16" s="202" t="s">
        <v>18</v>
      </c>
      <c r="B16" s="375" t="s">
        <v>108</v>
      </c>
      <c r="C16" s="446">
        <v>2</v>
      </c>
      <c r="D16" s="418">
        <v>1</v>
      </c>
      <c r="E16" s="418">
        <v>0</v>
      </c>
      <c r="F16" s="418">
        <v>3</v>
      </c>
      <c r="G16" s="419">
        <v>2</v>
      </c>
      <c r="H16" s="419">
        <v>0</v>
      </c>
      <c r="I16" s="419">
        <v>1</v>
      </c>
      <c r="J16" s="420">
        <v>2</v>
      </c>
      <c r="K16" s="420">
        <v>0</v>
      </c>
      <c r="L16" s="421">
        <v>3</v>
      </c>
      <c r="M16" s="421">
        <v>3</v>
      </c>
      <c r="N16" s="421">
        <v>0</v>
      </c>
      <c r="O16" s="422">
        <v>0</v>
      </c>
      <c r="P16" s="423">
        <v>2</v>
      </c>
      <c r="Q16" s="423">
        <v>3</v>
      </c>
      <c r="R16" s="423">
        <v>0</v>
      </c>
      <c r="S16" s="423">
        <v>0</v>
      </c>
      <c r="T16" s="423">
        <v>1</v>
      </c>
      <c r="U16" s="424">
        <v>1</v>
      </c>
      <c r="V16" s="424">
        <v>0</v>
      </c>
      <c r="W16" s="425">
        <v>0</v>
      </c>
      <c r="X16" s="425">
        <v>0</v>
      </c>
      <c r="Y16" s="425">
        <v>0</v>
      </c>
      <c r="Z16" s="426">
        <v>0</v>
      </c>
      <c r="AA16" s="427">
        <v>5</v>
      </c>
      <c r="AB16" s="427">
        <v>1</v>
      </c>
      <c r="AC16" s="427">
        <v>0</v>
      </c>
      <c r="AD16" s="427">
        <v>0</v>
      </c>
      <c r="AE16" s="428">
        <v>0</v>
      </c>
      <c r="AF16" s="429">
        <v>1</v>
      </c>
      <c r="AG16" s="429">
        <v>0</v>
      </c>
      <c r="AH16" s="430">
        <v>11</v>
      </c>
      <c r="AI16" s="298">
        <f t="shared" si="0"/>
        <v>42</v>
      </c>
    </row>
    <row r="17" spans="1:35" s="376" customFormat="1" ht="42.75" customHeight="1" x14ac:dyDescent="0.25">
      <c r="A17" s="202" t="s">
        <v>33</v>
      </c>
      <c r="B17" s="375" t="s">
        <v>108</v>
      </c>
      <c r="C17" s="446">
        <v>0</v>
      </c>
      <c r="D17" s="418">
        <v>0</v>
      </c>
      <c r="E17" s="418">
        <v>0</v>
      </c>
      <c r="F17" s="418">
        <v>0</v>
      </c>
      <c r="G17" s="419">
        <v>1</v>
      </c>
      <c r="H17" s="419">
        <v>0</v>
      </c>
      <c r="I17" s="419">
        <v>0</v>
      </c>
      <c r="J17" s="420">
        <v>0</v>
      </c>
      <c r="K17" s="420">
        <v>0</v>
      </c>
      <c r="L17" s="421">
        <v>0</v>
      </c>
      <c r="M17" s="421">
        <v>0</v>
      </c>
      <c r="N17" s="421">
        <v>0</v>
      </c>
      <c r="O17" s="422">
        <v>0</v>
      </c>
      <c r="P17" s="423">
        <v>0</v>
      </c>
      <c r="Q17" s="423">
        <v>0</v>
      </c>
      <c r="R17" s="423">
        <v>0</v>
      </c>
      <c r="S17" s="423">
        <v>0</v>
      </c>
      <c r="T17" s="423">
        <v>0</v>
      </c>
      <c r="U17" s="424">
        <v>0</v>
      </c>
      <c r="V17" s="424">
        <v>0</v>
      </c>
      <c r="W17" s="425">
        <v>0</v>
      </c>
      <c r="X17" s="425">
        <v>0</v>
      </c>
      <c r="Y17" s="425">
        <v>0</v>
      </c>
      <c r="Z17" s="426">
        <v>0</v>
      </c>
      <c r="AA17" s="427">
        <v>0</v>
      </c>
      <c r="AB17" s="427">
        <v>0</v>
      </c>
      <c r="AC17" s="427">
        <v>0</v>
      </c>
      <c r="AD17" s="427">
        <v>0</v>
      </c>
      <c r="AE17" s="428">
        <v>0</v>
      </c>
      <c r="AF17" s="429">
        <v>0</v>
      </c>
      <c r="AG17" s="429">
        <v>0</v>
      </c>
      <c r="AH17" s="430">
        <v>0</v>
      </c>
      <c r="AI17" s="298">
        <f t="shared" si="0"/>
        <v>1</v>
      </c>
    </row>
    <row r="18" spans="1:35" s="376" customFormat="1" ht="42.75" customHeight="1" x14ac:dyDescent="0.25">
      <c r="A18" s="205" t="s">
        <v>34</v>
      </c>
      <c r="B18" s="380" t="s">
        <v>108</v>
      </c>
      <c r="C18" s="446">
        <v>0</v>
      </c>
      <c r="D18" s="418">
        <v>0</v>
      </c>
      <c r="E18" s="418">
        <v>2</v>
      </c>
      <c r="F18" s="418">
        <v>0</v>
      </c>
      <c r="G18" s="419">
        <v>0</v>
      </c>
      <c r="H18" s="419">
        <v>0</v>
      </c>
      <c r="I18" s="419">
        <v>0</v>
      </c>
      <c r="J18" s="420">
        <v>0</v>
      </c>
      <c r="K18" s="420">
        <v>0</v>
      </c>
      <c r="L18" s="421">
        <v>0</v>
      </c>
      <c r="M18" s="421">
        <v>0</v>
      </c>
      <c r="N18" s="421">
        <v>0</v>
      </c>
      <c r="O18" s="422">
        <v>0</v>
      </c>
      <c r="P18" s="423">
        <v>1</v>
      </c>
      <c r="Q18" s="423">
        <v>0</v>
      </c>
      <c r="R18" s="423">
        <v>0</v>
      </c>
      <c r="S18" s="423">
        <v>0</v>
      </c>
      <c r="T18" s="423">
        <v>1</v>
      </c>
      <c r="U18" s="424">
        <v>0</v>
      </c>
      <c r="V18" s="424">
        <v>0</v>
      </c>
      <c r="W18" s="425">
        <v>0</v>
      </c>
      <c r="X18" s="425">
        <v>0</v>
      </c>
      <c r="Y18" s="425">
        <v>0</v>
      </c>
      <c r="Z18" s="426">
        <v>0</v>
      </c>
      <c r="AA18" s="427">
        <v>0</v>
      </c>
      <c r="AB18" s="427">
        <v>0</v>
      </c>
      <c r="AC18" s="427">
        <v>0</v>
      </c>
      <c r="AD18" s="427">
        <v>0</v>
      </c>
      <c r="AE18" s="428">
        <v>0</v>
      </c>
      <c r="AF18" s="429">
        <v>0</v>
      </c>
      <c r="AG18" s="429">
        <v>0</v>
      </c>
      <c r="AH18" s="430">
        <v>0</v>
      </c>
      <c r="AI18" s="298">
        <f t="shared" si="0"/>
        <v>4</v>
      </c>
    </row>
    <row r="19" spans="1:35" s="376" customFormat="1" ht="42.75" customHeight="1" x14ac:dyDescent="0.25">
      <c r="A19" s="204" t="s">
        <v>35</v>
      </c>
      <c r="B19" s="378" t="s">
        <v>110</v>
      </c>
      <c r="C19" s="446">
        <v>0</v>
      </c>
      <c r="D19" s="418">
        <v>0</v>
      </c>
      <c r="E19" s="418">
        <v>1</v>
      </c>
      <c r="F19" s="418">
        <v>0</v>
      </c>
      <c r="G19" s="419">
        <v>0</v>
      </c>
      <c r="H19" s="419">
        <v>0</v>
      </c>
      <c r="I19" s="419">
        <v>0</v>
      </c>
      <c r="J19" s="420">
        <v>0</v>
      </c>
      <c r="K19" s="420">
        <v>0</v>
      </c>
      <c r="L19" s="421">
        <v>0</v>
      </c>
      <c r="M19" s="421">
        <v>0</v>
      </c>
      <c r="N19" s="421">
        <v>0</v>
      </c>
      <c r="O19" s="422">
        <v>0</v>
      </c>
      <c r="P19" s="423">
        <v>1</v>
      </c>
      <c r="Q19" s="423">
        <v>0</v>
      </c>
      <c r="R19" s="423">
        <v>0</v>
      </c>
      <c r="S19" s="423">
        <v>0</v>
      </c>
      <c r="T19" s="423">
        <v>0</v>
      </c>
      <c r="U19" s="424">
        <v>0</v>
      </c>
      <c r="V19" s="424">
        <v>0</v>
      </c>
      <c r="W19" s="425">
        <v>0</v>
      </c>
      <c r="X19" s="425">
        <v>0</v>
      </c>
      <c r="Y19" s="425">
        <v>0</v>
      </c>
      <c r="Z19" s="426">
        <v>0</v>
      </c>
      <c r="AA19" s="427">
        <v>0</v>
      </c>
      <c r="AB19" s="427">
        <v>0</v>
      </c>
      <c r="AC19" s="427">
        <v>0</v>
      </c>
      <c r="AD19" s="427">
        <v>0</v>
      </c>
      <c r="AE19" s="428">
        <v>0</v>
      </c>
      <c r="AF19" s="429">
        <v>0</v>
      </c>
      <c r="AG19" s="429">
        <v>0</v>
      </c>
      <c r="AH19" s="430">
        <v>0</v>
      </c>
      <c r="AI19" s="298">
        <f t="shared" si="0"/>
        <v>2</v>
      </c>
    </row>
    <row r="20" spans="1:35" s="376" customFormat="1" ht="42.75" customHeight="1" x14ac:dyDescent="0.25">
      <c r="A20" s="206" t="s">
        <v>36</v>
      </c>
      <c r="B20" s="381" t="s">
        <v>110</v>
      </c>
      <c r="C20" s="446">
        <v>0</v>
      </c>
      <c r="D20" s="418">
        <v>0</v>
      </c>
      <c r="E20" s="418">
        <v>0</v>
      </c>
      <c r="F20" s="418">
        <v>0</v>
      </c>
      <c r="G20" s="419">
        <v>0</v>
      </c>
      <c r="H20" s="419">
        <v>0</v>
      </c>
      <c r="I20" s="419">
        <v>0</v>
      </c>
      <c r="J20" s="420">
        <v>0</v>
      </c>
      <c r="K20" s="420">
        <v>0</v>
      </c>
      <c r="L20" s="421">
        <v>0</v>
      </c>
      <c r="M20" s="421">
        <v>0</v>
      </c>
      <c r="N20" s="421">
        <v>0</v>
      </c>
      <c r="O20" s="422">
        <v>0</v>
      </c>
      <c r="P20" s="423">
        <v>0</v>
      </c>
      <c r="Q20" s="423">
        <v>0</v>
      </c>
      <c r="R20" s="423">
        <v>0</v>
      </c>
      <c r="S20" s="423">
        <v>0</v>
      </c>
      <c r="T20" s="423">
        <v>0</v>
      </c>
      <c r="U20" s="424">
        <v>0</v>
      </c>
      <c r="V20" s="424">
        <v>0</v>
      </c>
      <c r="W20" s="425">
        <v>0</v>
      </c>
      <c r="X20" s="425">
        <v>0</v>
      </c>
      <c r="Y20" s="425">
        <v>0</v>
      </c>
      <c r="Z20" s="426">
        <v>0</v>
      </c>
      <c r="AA20" s="427">
        <v>0</v>
      </c>
      <c r="AB20" s="427">
        <v>0</v>
      </c>
      <c r="AC20" s="427">
        <v>0</v>
      </c>
      <c r="AD20" s="427">
        <v>0</v>
      </c>
      <c r="AE20" s="428">
        <v>0</v>
      </c>
      <c r="AF20" s="429">
        <v>0</v>
      </c>
      <c r="AG20" s="429">
        <v>0</v>
      </c>
      <c r="AH20" s="430">
        <v>0</v>
      </c>
      <c r="AI20" s="298">
        <f t="shared" si="0"/>
        <v>0</v>
      </c>
    </row>
    <row r="21" spans="1:35" s="374" customFormat="1" ht="42.75" customHeight="1" x14ac:dyDescent="0.25">
      <c r="A21" s="207" t="s">
        <v>37</v>
      </c>
      <c r="B21" s="382" t="s">
        <v>113</v>
      </c>
      <c r="C21" s="446">
        <v>0</v>
      </c>
      <c r="D21" s="418">
        <v>0</v>
      </c>
      <c r="E21" s="418">
        <v>0</v>
      </c>
      <c r="F21" s="418">
        <v>0</v>
      </c>
      <c r="G21" s="419">
        <v>0</v>
      </c>
      <c r="H21" s="419">
        <v>0</v>
      </c>
      <c r="I21" s="419">
        <v>0</v>
      </c>
      <c r="J21" s="420">
        <v>0</v>
      </c>
      <c r="K21" s="420">
        <v>0</v>
      </c>
      <c r="L21" s="421">
        <v>0</v>
      </c>
      <c r="M21" s="421">
        <v>0</v>
      </c>
      <c r="N21" s="421">
        <v>0</v>
      </c>
      <c r="O21" s="422">
        <v>0</v>
      </c>
      <c r="P21" s="423">
        <v>0</v>
      </c>
      <c r="Q21" s="423">
        <v>0</v>
      </c>
      <c r="R21" s="423">
        <v>0</v>
      </c>
      <c r="S21" s="423">
        <v>0</v>
      </c>
      <c r="T21" s="423">
        <v>0</v>
      </c>
      <c r="U21" s="424">
        <v>0</v>
      </c>
      <c r="V21" s="424">
        <v>0</v>
      </c>
      <c r="W21" s="425">
        <v>0</v>
      </c>
      <c r="X21" s="425">
        <v>0</v>
      </c>
      <c r="Y21" s="425">
        <v>0</v>
      </c>
      <c r="Z21" s="426">
        <v>0</v>
      </c>
      <c r="AA21" s="427">
        <v>0</v>
      </c>
      <c r="AB21" s="427">
        <v>0</v>
      </c>
      <c r="AC21" s="427">
        <v>0</v>
      </c>
      <c r="AD21" s="427">
        <v>0</v>
      </c>
      <c r="AE21" s="428">
        <v>0</v>
      </c>
      <c r="AF21" s="429">
        <v>0</v>
      </c>
      <c r="AG21" s="429">
        <v>0</v>
      </c>
      <c r="AH21" s="430">
        <v>0</v>
      </c>
      <c r="AI21" s="298">
        <f t="shared" si="0"/>
        <v>0</v>
      </c>
    </row>
    <row r="22" spans="1:35" s="374" customFormat="1" ht="42.75" customHeight="1" x14ac:dyDescent="0.25">
      <c r="A22" s="202" t="s">
        <v>38</v>
      </c>
      <c r="B22" s="375" t="s">
        <v>110</v>
      </c>
      <c r="C22" s="446">
        <v>0</v>
      </c>
      <c r="D22" s="418">
        <v>0</v>
      </c>
      <c r="E22" s="418">
        <v>0</v>
      </c>
      <c r="F22" s="418">
        <v>0</v>
      </c>
      <c r="G22" s="419">
        <v>0</v>
      </c>
      <c r="H22" s="419">
        <v>0</v>
      </c>
      <c r="I22" s="419">
        <v>0</v>
      </c>
      <c r="J22" s="420">
        <v>0</v>
      </c>
      <c r="K22" s="420">
        <v>0</v>
      </c>
      <c r="L22" s="421">
        <v>0</v>
      </c>
      <c r="M22" s="421">
        <v>0</v>
      </c>
      <c r="N22" s="421">
        <v>0</v>
      </c>
      <c r="O22" s="422">
        <v>0</v>
      </c>
      <c r="P22" s="423">
        <v>0</v>
      </c>
      <c r="Q22" s="423">
        <v>0</v>
      </c>
      <c r="R22" s="423">
        <v>0</v>
      </c>
      <c r="S22" s="423">
        <v>0</v>
      </c>
      <c r="T22" s="423">
        <v>0</v>
      </c>
      <c r="U22" s="424">
        <v>0</v>
      </c>
      <c r="V22" s="424">
        <v>0</v>
      </c>
      <c r="W22" s="425">
        <v>0</v>
      </c>
      <c r="X22" s="425">
        <v>0</v>
      </c>
      <c r="Y22" s="425">
        <v>0</v>
      </c>
      <c r="Z22" s="426">
        <v>0</v>
      </c>
      <c r="AA22" s="427">
        <v>0</v>
      </c>
      <c r="AB22" s="427">
        <v>0</v>
      </c>
      <c r="AC22" s="427">
        <v>0</v>
      </c>
      <c r="AD22" s="427">
        <v>0</v>
      </c>
      <c r="AE22" s="428">
        <v>0</v>
      </c>
      <c r="AF22" s="429">
        <v>0</v>
      </c>
      <c r="AG22" s="429">
        <v>0</v>
      </c>
      <c r="AH22" s="430">
        <v>0</v>
      </c>
      <c r="AI22" s="298">
        <f t="shared" si="0"/>
        <v>0</v>
      </c>
    </row>
    <row r="23" spans="1:35" s="376" customFormat="1" ht="42.75" customHeight="1" x14ac:dyDescent="0.25">
      <c r="A23" s="202" t="s">
        <v>19</v>
      </c>
      <c r="B23" s="375" t="s">
        <v>108</v>
      </c>
      <c r="C23" s="446">
        <v>0</v>
      </c>
      <c r="D23" s="418">
        <v>0</v>
      </c>
      <c r="E23" s="418">
        <v>0</v>
      </c>
      <c r="F23" s="418">
        <v>0</v>
      </c>
      <c r="G23" s="419">
        <v>0</v>
      </c>
      <c r="H23" s="419">
        <v>0</v>
      </c>
      <c r="I23" s="419">
        <v>0</v>
      </c>
      <c r="J23" s="420">
        <v>0</v>
      </c>
      <c r="K23" s="420">
        <v>0</v>
      </c>
      <c r="L23" s="421">
        <v>0</v>
      </c>
      <c r="M23" s="421">
        <v>0</v>
      </c>
      <c r="N23" s="421">
        <v>0</v>
      </c>
      <c r="O23" s="422">
        <v>0</v>
      </c>
      <c r="P23" s="423">
        <v>0</v>
      </c>
      <c r="Q23" s="423">
        <v>0</v>
      </c>
      <c r="R23" s="423">
        <v>0</v>
      </c>
      <c r="S23" s="423">
        <v>0</v>
      </c>
      <c r="T23" s="423">
        <v>0</v>
      </c>
      <c r="U23" s="424">
        <v>0</v>
      </c>
      <c r="V23" s="424">
        <v>0</v>
      </c>
      <c r="W23" s="425">
        <v>0</v>
      </c>
      <c r="X23" s="425">
        <v>0</v>
      </c>
      <c r="Y23" s="425">
        <v>0</v>
      </c>
      <c r="Z23" s="426">
        <v>0</v>
      </c>
      <c r="AA23" s="427">
        <v>0</v>
      </c>
      <c r="AB23" s="427">
        <v>0</v>
      </c>
      <c r="AC23" s="427">
        <v>0</v>
      </c>
      <c r="AD23" s="427">
        <v>0</v>
      </c>
      <c r="AE23" s="428">
        <v>0</v>
      </c>
      <c r="AF23" s="429">
        <v>0</v>
      </c>
      <c r="AG23" s="429">
        <v>0</v>
      </c>
      <c r="AH23" s="430">
        <v>0</v>
      </c>
      <c r="AI23" s="298">
        <f t="shared" si="0"/>
        <v>0</v>
      </c>
    </row>
    <row r="24" spans="1:35" s="383" customFormat="1" ht="42.75" customHeight="1" x14ac:dyDescent="0.25">
      <c r="A24" s="206" t="s">
        <v>39</v>
      </c>
      <c r="B24" s="381" t="s">
        <v>110</v>
      </c>
      <c r="C24" s="446">
        <v>0</v>
      </c>
      <c r="D24" s="418">
        <v>0</v>
      </c>
      <c r="E24" s="418">
        <v>0</v>
      </c>
      <c r="F24" s="418">
        <v>0</v>
      </c>
      <c r="G24" s="419">
        <v>0</v>
      </c>
      <c r="H24" s="419">
        <v>0</v>
      </c>
      <c r="I24" s="419">
        <v>0</v>
      </c>
      <c r="J24" s="420">
        <v>0</v>
      </c>
      <c r="K24" s="420">
        <v>0</v>
      </c>
      <c r="L24" s="421">
        <v>0</v>
      </c>
      <c r="M24" s="421">
        <v>0</v>
      </c>
      <c r="N24" s="421">
        <v>0</v>
      </c>
      <c r="O24" s="422">
        <v>0</v>
      </c>
      <c r="P24" s="423">
        <v>0</v>
      </c>
      <c r="Q24" s="423">
        <v>0</v>
      </c>
      <c r="R24" s="423">
        <v>0</v>
      </c>
      <c r="S24" s="423">
        <v>0</v>
      </c>
      <c r="T24" s="423">
        <v>0</v>
      </c>
      <c r="U24" s="424">
        <v>0</v>
      </c>
      <c r="V24" s="424">
        <v>0</v>
      </c>
      <c r="W24" s="425">
        <v>0</v>
      </c>
      <c r="X24" s="425">
        <v>0</v>
      </c>
      <c r="Y24" s="425">
        <v>0</v>
      </c>
      <c r="Z24" s="426">
        <v>0</v>
      </c>
      <c r="AA24" s="427">
        <v>0</v>
      </c>
      <c r="AB24" s="427">
        <v>0</v>
      </c>
      <c r="AC24" s="427">
        <v>0</v>
      </c>
      <c r="AD24" s="427">
        <v>0</v>
      </c>
      <c r="AE24" s="428">
        <v>0</v>
      </c>
      <c r="AF24" s="429">
        <v>0</v>
      </c>
      <c r="AG24" s="429">
        <v>0</v>
      </c>
      <c r="AH24" s="430">
        <v>0</v>
      </c>
      <c r="AI24" s="298">
        <f t="shared" si="0"/>
        <v>0</v>
      </c>
    </row>
    <row r="25" spans="1:35" s="42" customFormat="1" ht="42.75" customHeight="1" x14ac:dyDescent="0.25">
      <c r="A25" s="202" t="s">
        <v>40</v>
      </c>
      <c r="B25" s="375" t="s">
        <v>108</v>
      </c>
      <c r="C25" s="446">
        <v>0</v>
      </c>
      <c r="D25" s="418">
        <v>1</v>
      </c>
      <c r="E25" s="418">
        <v>1</v>
      </c>
      <c r="F25" s="418">
        <v>0</v>
      </c>
      <c r="G25" s="419">
        <v>0</v>
      </c>
      <c r="H25" s="419">
        <v>0</v>
      </c>
      <c r="I25" s="419">
        <v>1</v>
      </c>
      <c r="J25" s="420">
        <v>0</v>
      </c>
      <c r="K25" s="420">
        <v>0</v>
      </c>
      <c r="L25" s="421">
        <v>0</v>
      </c>
      <c r="M25" s="421">
        <v>0</v>
      </c>
      <c r="N25" s="421">
        <v>0</v>
      </c>
      <c r="O25" s="422">
        <v>0</v>
      </c>
      <c r="P25" s="423">
        <v>4</v>
      </c>
      <c r="Q25" s="423">
        <v>2</v>
      </c>
      <c r="R25" s="423">
        <v>0</v>
      </c>
      <c r="S25" s="423">
        <v>0</v>
      </c>
      <c r="T25" s="423">
        <v>1</v>
      </c>
      <c r="U25" s="424">
        <v>0</v>
      </c>
      <c r="V25" s="424">
        <v>0</v>
      </c>
      <c r="W25" s="425">
        <v>0</v>
      </c>
      <c r="X25" s="425">
        <v>0</v>
      </c>
      <c r="Y25" s="425">
        <v>0</v>
      </c>
      <c r="Z25" s="426">
        <v>0</v>
      </c>
      <c r="AA25" s="427">
        <v>0</v>
      </c>
      <c r="AB25" s="427">
        <v>0</v>
      </c>
      <c r="AC25" s="427">
        <v>0</v>
      </c>
      <c r="AD25" s="427">
        <v>0</v>
      </c>
      <c r="AE25" s="428">
        <v>0</v>
      </c>
      <c r="AF25" s="429">
        <v>0</v>
      </c>
      <c r="AG25" s="429">
        <v>0</v>
      </c>
      <c r="AH25" s="430">
        <v>5</v>
      </c>
      <c r="AI25" s="298">
        <f t="shared" si="0"/>
        <v>15</v>
      </c>
    </row>
    <row r="26" spans="1:35" s="374" customFormat="1" ht="42.75" customHeight="1" x14ac:dyDescent="0.25">
      <c r="A26" s="202" t="s">
        <v>41</v>
      </c>
      <c r="B26" s="375" t="s">
        <v>110</v>
      </c>
      <c r="C26" s="446">
        <v>0</v>
      </c>
      <c r="D26" s="418">
        <v>0</v>
      </c>
      <c r="E26" s="418">
        <v>0</v>
      </c>
      <c r="F26" s="418">
        <v>0</v>
      </c>
      <c r="G26" s="419">
        <v>0</v>
      </c>
      <c r="H26" s="419">
        <v>0</v>
      </c>
      <c r="I26" s="419">
        <v>0</v>
      </c>
      <c r="J26" s="420">
        <v>0</v>
      </c>
      <c r="K26" s="420">
        <v>0</v>
      </c>
      <c r="L26" s="421">
        <v>0</v>
      </c>
      <c r="M26" s="421">
        <v>0</v>
      </c>
      <c r="N26" s="421">
        <v>0</v>
      </c>
      <c r="O26" s="422">
        <v>0</v>
      </c>
      <c r="P26" s="423">
        <v>0</v>
      </c>
      <c r="Q26" s="423">
        <v>0</v>
      </c>
      <c r="R26" s="423">
        <v>0</v>
      </c>
      <c r="S26" s="423">
        <v>0</v>
      </c>
      <c r="T26" s="423">
        <v>0</v>
      </c>
      <c r="U26" s="424">
        <v>0</v>
      </c>
      <c r="V26" s="424">
        <v>0</v>
      </c>
      <c r="W26" s="425">
        <v>0</v>
      </c>
      <c r="X26" s="425">
        <v>0</v>
      </c>
      <c r="Y26" s="425">
        <v>0</v>
      </c>
      <c r="Z26" s="426">
        <v>0</v>
      </c>
      <c r="AA26" s="427">
        <v>0</v>
      </c>
      <c r="AB26" s="427">
        <v>0</v>
      </c>
      <c r="AC26" s="427">
        <v>0</v>
      </c>
      <c r="AD26" s="427">
        <v>0</v>
      </c>
      <c r="AE26" s="428">
        <v>0</v>
      </c>
      <c r="AF26" s="429">
        <v>0</v>
      </c>
      <c r="AG26" s="429">
        <v>0</v>
      </c>
      <c r="AH26" s="430">
        <v>0</v>
      </c>
      <c r="AI26" s="298">
        <f t="shared" si="0"/>
        <v>0</v>
      </c>
    </row>
    <row r="27" spans="1:35" s="374" customFormat="1" ht="42.75" customHeight="1" x14ac:dyDescent="0.25">
      <c r="A27" s="202" t="s">
        <v>65</v>
      </c>
      <c r="B27" s="375" t="s">
        <v>111</v>
      </c>
      <c r="C27" s="446">
        <v>0</v>
      </c>
      <c r="D27" s="418">
        <v>0</v>
      </c>
      <c r="E27" s="418">
        <v>0</v>
      </c>
      <c r="F27" s="418">
        <v>0</v>
      </c>
      <c r="G27" s="419">
        <v>0</v>
      </c>
      <c r="H27" s="419">
        <v>0</v>
      </c>
      <c r="I27" s="419">
        <v>0</v>
      </c>
      <c r="J27" s="420">
        <v>0</v>
      </c>
      <c r="K27" s="420">
        <v>0</v>
      </c>
      <c r="L27" s="421">
        <v>0</v>
      </c>
      <c r="M27" s="421">
        <v>0</v>
      </c>
      <c r="N27" s="421">
        <v>0</v>
      </c>
      <c r="O27" s="422">
        <v>0</v>
      </c>
      <c r="P27" s="423">
        <v>0</v>
      </c>
      <c r="Q27" s="423">
        <v>0</v>
      </c>
      <c r="R27" s="423">
        <v>0</v>
      </c>
      <c r="S27" s="423">
        <v>0</v>
      </c>
      <c r="T27" s="423">
        <v>0</v>
      </c>
      <c r="U27" s="424">
        <v>0</v>
      </c>
      <c r="V27" s="424">
        <v>0</v>
      </c>
      <c r="W27" s="425">
        <v>0</v>
      </c>
      <c r="X27" s="425">
        <v>0</v>
      </c>
      <c r="Y27" s="425">
        <v>0</v>
      </c>
      <c r="Z27" s="426">
        <v>0</v>
      </c>
      <c r="AA27" s="427">
        <v>0</v>
      </c>
      <c r="AB27" s="427">
        <v>0</v>
      </c>
      <c r="AC27" s="427">
        <v>0</v>
      </c>
      <c r="AD27" s="427">
        <v>0</v>
      </c>
      <c r="AE27" s="428">
        <v>0</v>
      </c>
      <c r="AF27" s="429">
        <v>0</v>
      </c>
      <c r="AG27" s="429">
        <v>0</v>
      </c>
      <c r="AH27" s="430">
        <v>0</v>
      </c>
      <c r="AI27" s="298">
        <f t="shared" si="0"/>
        <v>0</v>
      </c>
    </row>
    <row r="28" spans="1:35" s="376" customFormat="1" ht="42.75" customHeight="1" x14ac:dyDescent="0.25">
      <c r="A28" s="222" t="s">
        <v>42</v>
      </c>
      <c r="B28" s="384" t="s">
        <v>111</v>
      </c>
      <c r="C28" s="446">
        <v>3</v>
      </c>
      <c r="D28" s="418">
        <v>5</v>
      </c>
      <c r="E28" s="418">
        <v>0</v>
      </c>
      <c r="F28" s="418">
        <v>1</v>
      </c>
      <c r="G28" s="419">
        <v>5</v>
      </c>
      <c r="H28" s="419">
        <v>1</v>
      </c>
      <c r="I28" s="419">
        <v>0</v>
      </c>
      <c r="J28" s="420">
        <v>10</v>
      </c>
      <c r="K28" s="420">
        <v>1</v>
      </c>
      <c r="L28" s="421">
        <v>8</v>
      </c>
      <c r="M28" s="421">
        <v>3</v>
      </c>
      <c r="N28" s="421">
        <v>0</v>
      </c>
      <c r="O28" s="422">
        <v>1</v>
      </c>
      <c r="P28" s="423">
        <v>3</v>
      </c>
      <c r="Q28" s="423">
        <v>9</v>
      </c>
      <c r="R28" s="423">
        <v>0</v>
      </c>
      <c r="S28" s="423">
        <v>0</v>
      </c>
      <c r="T28" s="423">
        <v>1</v>
      </c>
      <c r="U28" s="424">
        <v>5</v>
      </c>
      <c r="V28" s="424">
        <v>0</v>
      </c>
      <c r="W28" s="425">
        <v>9</v>
      </c>
      <c r="X28" s="425">
        <v>0</v>
      </c>
      <c r="Y28" s="425">
        <v>1</v>
      </c>
      <c r="Z28" s="426">
        <v>2</v>
      </c>
      <c r="AA28" s="427">
        <v>0</v>
      </c>
      <c r="AB28" s="427">
        <v>0</v>
      </c>
      <c r="AC28" s="427">
        <v>0</v>
      </c>
      <c r="AD28" s="427">
        <v>0</v>
      </c>
      <c r="AE28" s="428">
        <v>0</v>
      </c>
      <c r="AF28" s="429">
        <v>0</v>
      </c>
      <c r="AG28" s="429">
        <v>0</v>
      </c>
      <c r="AH28" s="430">
        <v>2</v>
      </c>
      <c r="AI28" s="298">
        <f t="shared" si="0"/>
        <v>70</v>
      </c>
    </row>
    <row r="29" spans="1:35" s="376" customFormat="1" ht="42.75" customHeight="1" x14ac:dyDescent="0.25">
      <c r="A29" s="204" t="s">
        <v>43</v>
      </c>
      <c r="B29" s="378" t="s">
        <v>110</v>
      </c>
      <c r="C29" s="446">
        <v>0</v>
      </c>
      <c r="D29" s="418">
        <v>0</v>
      </c>
      <c r="E29" s="418">
        <v>0</v>
      </c>
      <c r="F29" s="418">
        <v>0</v>
      </c>
      <c r="G29" s="419">
        <v>0</v>
      </c>
      <c r="H29" s="419">
        <v>0</v>
      </c>
      <c r="I29" s="419">
        <v>0</v>
      </c>
      <c r="J29" s="420">
        <v>0</v>
      </c>
      <c r="K29" s="420">
        <v>0</v>
      </c>
      <c r="L29" s="421">
        <v>0</v>
      </c>
      <c r="M29" s="421">
        <v>0</v>
      </c>
      <c r="N29" s="421">
        <v>0</v>
      </c>
      <c r="O29" s="422">
        <v>0</v>
      </c>
      <c r="P29" s="423">
        <v>0</v>
      </c>
      <c r="Q29" s="423">
        <v>0</v>
      </c>
      <c r="R29" s="423">
        <v>0</v>
      </c>
      <c r="S29" s="423">
        <v>0</v>
      </c>
      <c r="T29" s="423">
        <v>0</v>
      </c>
      <c r="U29" s="424">
        <v>0</v>
      </c>
      <c r="V29" s="424">
        <v>0</v>
      </c>
      <c r="W29" s="425">
        <v>0</v>
      </c>
      <c r="X29" s="425">
        <v>0</v>
      </c>
      <c r="Y29" s="425">
        <v>0</v>
      </c>
      <c r="Z29" s="426">
        <v>0</v>
      </c>
      <c r="AA29" s="427">
        <v>0</v>
      </c>
      <c r="AB29" s="427">
        <v>0</v>
      </c>
      <c r="AC29" s="427">
        <v>0</v>
      </c>
      <c r="AD29" s="427">
        <v>0</v>
      </c>
      <c r="AE29" s="428">
        <v>0</v>
      </c>
      <c r="AF29" s="429">
        <v>0</v>
      </c>
      <c r="AG29" s="429">
        <v>0</v>
      </c>
      <c r="AH29" s="430">
        <v>0</v>
      </c>
      <c r="AI29" s="298">
        <f t="shared" si="0"/>
        <v>0</v>
      </c>
    </row>
    <row r="30" spans="1:35" s="383" customFormat="1" ht="42.75" customHeight="1" x14ac:dyDescent="0.25">
      <c r="A30" s="202" t="s">
        <v>44</v>
      </c>
      <c r="B30" s="375" t="s">
        <v>111</v>
      </c>
      <c r="C30" s="446">
        <v>0</v>
      </c>
      <c r="D30" s="418">
        <v>0</v>
      </c>
      <c r="E30" s="418">
        <v>0</v>
      </c>
      <c r="F30" s="418">
        <v>0</v>
      </c>
      <c r="G30" s="419">
        <v>0</v>
      </c>
      <c r="H30" s="419">
        <v>0</v>
      </c>
      <c r="I30" s="419">
        <v>0</v>
      </c>
      <c r="J30" s="420">
        <v>1</v>
      </c>
      <c r="K30" s="420">
        <v>0</v>
      </c>
      <c r="L30" s="421">
        <v>0</v>
      </c>
      <c r="M30" s="421">
        <v>0</v>
      </c>
      <c r="N30" s="421">
        <v>0</v>
      </c>
      <c r="O30" s="422">
        <v>0</v>
      </c>
      <c r="P30" s="423">
        <v>0</v>
      </c>
      <c r="Q30" s="423">
        <v>0</v>
      </c>
      <c r="R30" s="423">
        <v>0</v>
      </c>
      <c r="S30" s="423">
        <v>0</v>
      </c>
      <c r="T30" s="423">
        <v>0</v>
      </c>
      <c r="U30" s="424">
        <v>0</v>
      </c>
      <c r="V30" s="424">
        <v>0</v>
      </c>
      <c r="W30" s="425">
        <v>0</v>
      </c>
      <c r="X30" s="425">
        <v>0</v>
      </c>
      <c r="Y30" s="425">
        <v>0</v>
      </c>
      <c r="Z30" s="426">
        <v>0</v>
      </c>
      <c r="AA30" s="427">
        <v>0</v>
      </c>
      <c r="AB30" s="427">
        <v>0</v>
      </c>
      <c r="AC30" s="427">
        <v>0</v>
      </c>
      <c r="AD30" s="427">
        <v>0</v>
      </c>
      <c r="AE30" s="428">
        <v>0</v>
      </c>
      <c r="AF30" s="429">
        <v>0</v>
      </c>
      <c r="AG30" s="429">
        <v>0</v>
      </c>
      <c r="AH30" s="430">
        <v>0</v>
      </c>
      <c r="AI30" s="298">
        <f t="shared" si="0"/>
        <v>1</v>
      </c>
    </row>
    <row r="31" spans="1:35" s="376" customFormat="1" ht="42.75" customHeight="1" x14ac:dyDescent="0.25">
      <c r="A31" s="202" t="s">
        <v>20</v>
      </c>
      <c r="B31" s="375" t="s">
        <v>111</v>
      </c>
      <c r="C31" s="446">
        <v>0</v>
      </c>
      <c r="D31" s="418">
        <v>2</v>
      </c>
      <c r="E31" s="418">
        <v>0</v>
      </c>
      <c r="F31" s="418">
        <v>0</v>
      </c>
      <c r="G31" s="419">
        <v>0</v>
      </c>
      <c r="H31" s="419">
        <v>0</v>
      </c>
      <c r="I31" s="419">
        <v>0</v>
      </c>
      <c r="J31" s="420">
        <v>0</v>
      </c>
      <c r="K31" s="420">
        <v>0</v>
      </c>
      <c r="L31" s="421">
        <v>0</v>
      </c>
      <c r="M31" s="421">
        <v>0</v>
      </c>
      <c r="N31" s="421">
        <v>0</v>
      </c>
      <c r="O31" s="422">
        <v>0</v>
      </c>
      <c r="P31" s="423">
        <v>3</v>
      </c>
      <c r="Q31" s="423">
        <v>1</v>
      </c>
      <c r="R31" s="423">
        <v>0</v>
      </c>
      <c r="S31" s="423">
        <v>0</v>
      </c>
      <c r="T31" s="423">
        <v>0</v>
      </c>
      <c r="U31" s="424">
        <v>0</v>
      </c>
      <c r="V31" s="424">
        <v>0</v>
      </c>
      <c r="W31" s="425">
        <v>0</v>
      </c>
      <c r="X31" s="425">
        <v>0</v>
      </c>
      <c r="Y31" s="425">
        <v>0</v>
      </c>
      <c r="Z31" s="426">
        <v>0</v>
      </c>
      <c r="AA31" s="427">
        <v>1</v>
      </c>
      <c r="AB31" s="427">
        <v>0</v>
      </c>
      <c r="AC31" s="427">
        <v>0</v>
      </c>
      <c r="AD31" s="427">
        <v>0</v>
      </c>
      <c r="AE31" s="428">
        <v>0</v>
      </c>
      <c r="AF31" s="429">
        <v>0</v>
      </c>
      <c r="AG31" s="429">
        <v>0</v>
      </c>
      <c r="AH31" s="430">
        <v>0</v>
      </c>
      <c r="AI31" s="298">
        <f t="shared" si="0"/>
        <v>7</v>
      </c>
    </row>
    <row r="32" spans="1:35" s="376" customFormat="1" ht="42.75" customHeight="1" x14ac:dyDescent="0.25">
      <c r="A32" s="202" t="s">
        <v>21</v>
      </c>
      <c r="B32" s="375" t="s">
        <v>111</v>
      </c>
      <c r="C32" s="446">
        <v>0</v>
      </c>
      <c r="D32" s="418">
        <v>1</v>
      </c>
      <c r="E32" s="418">
        <v>2</v>
      </c>
      <c r="F32" s="418">
        <v>0</v>
      </c>
      <c r="G32" s="419">
        <v>0</v>
      </c>
      <c r="H32" s="419">
        <v>0</v>
      </c>
      <c r="I32" s="419">
        <v>0</v>
      </c>
      <c r="J32" s="420">
        <v>1</v>
      </c>
      <c r="K32" s="420">
        <v>0</v>
      </c>
      <c r="L32" s="421">
        <v>0</v>
      </c>
      <c r="M32" s="421">
        <v>0</v>
      </c>
      <c r="N32" s="421">
        <v>0</v>
      </c>
      <c r="O32" s="422">
        <v>0</v>
      </c>
      <c r="P32" s="423">
        <v>0</v>
      </c>
      <c r="Q32" s="423">
        <v>0</v>
      </c>
      <c r="R32" s="423">
        <v>0</v>
      </c>
      <c r="S32" s="423">
        <v>0</v>
      </c>
      <c r="T32" s="423">
        <v>0</v>
      </c>
      <c r="U32" s="424">
        <v>2</v>
      </c>
      <c r="V32" s="424">
        <v>0</v>
      </c>
      <c r="W32" s="425">
        <v>0</v>
      </c>
      <c r="X32" s="425">
        <v>0</v>
      </c>
      <c r="Y32" s="425">
        <v>0</v>
      </c>
      <c r="Z32" s="426">
        <v>0</v>
      </c>
      <c r="AA32" s="427">
        <v>0</v>
      </c>
      <c r="AB32" s="427">
        <v>0</v>
      </c>
      <c r="AC32" s="427">
        <v>0</v>
      </c>
      <c r="AD32" s="427">
        <v>0</v>
      </c>
      <c r="AE32" s="428">
        <v>0</v>
      </c>
      <c r="AF32" s="429">
        <v>0</v>
      </c>
      <c r="AG32" s="429">
        <v>0</v>
      </c>
      <c r="AH32" s="430">
        <v>0</v>
      </c>
      <c r="AI32" s="298">
        <f t="shared" si="0"/>
        <v>6</v>
      </c>
    </row>
    <row r="33" spans="1:35" s="385" customFormat="1" ht="42.75" customHeight="1" x14ac:dyDescent="0.25">
      <c r="A33" s="202" t="s">
        <v>45</v>
      </c>
      <c r="B33" s="375" t="s">
        <v>111</v>
      </c>
      <c r="C33" s="446">
        <v>1</v>
      </c>
      <c r="D33" s="418">
        <v>3</v>
      </c>
      <c r="E33" s="418">
        <v>0</v>
      </c>
      <c r="F33" s="418">
        <v>0</v>
      </c>
      <c r="G33" s="419">
        <v>1</v>
      </c>
      <c r="H33" s="419">
        <v>0</v>
      </c>
      <c r="I33" s="419">
        <v>1</v>
      </c>
      <c r="J33" s="420">
        <v>0</v>
      </c>
      <c r="K33" s="420">
        <v>0</v>
      </c>
      <c r="L33" s="421">
        <v>0</v>
      </c>
      <c r="M33" s="421">
        <v>0</v>
      </c>
      <c r="N33" s="421">
        <v>0</v>
      </c>
      <c r="O33" s="422">
        <v>0</v>
      </c>
      <c r="P33" s="423">
        <v>2</v>
      </c>
      <c r="Q33" s="423">
        <v>1</v>
      </c>
      <c r="R33" s="423">
        <v>0</v>
      </c>
      <c r="S33" s="423">
        <v>0</v>
      </c>
      <c r="T33" s="423">
        <v>0</v>
      </c>
      <c r="U33" s="424">
        <v>0</v>
      </c>
      <c r="V33" s="424">
        <v>0</v>
      </c>
      <c r="W33" s="425">
        <v>0</v>
      </c>
      <c r="X33" s="425">
        <v>0</v>
      </c>
      <c r="Y33" s="425">
        <v>0</v>
      </c>
      <c r="Z33" s="426">
        <v>0</v>
      </c>
      <c r="AA33" s="427">
        <v>0</v>
      </c>
      <c r="AB33" s="427">
        <v>0</v>
      </c>
      <c r="AC33" s="427">
        <v>0</v>
      </c>
      <c r="AD33" s="427">
        <v>0</v>
      </c>
      <c r="AE33" s="428">
        <v>1</v>
      </c>
      <c r="AF33" s="429">
        <v>0</v>
      </c>
      <c r="AG33" s="429">
        <v>0</v>
      </c>
      <c r="AH33" s="430">
        <v>0</v>
      </c>
      <c r="AI33" s="298">
        <f t="shared" si="0"/>
        <v>10</v>
      </c>
    </row>
    <row r="34" spans="1:35" s="376" customFormat="1" ht="42.75" customHeight="1" x14ac:dyDescent="0.25">
      <c r="A34" s="208" t="s">
        <v>46</v>
      </c>
      <c r="B34" s="386" t="s">
        <v>113</v>
      </c>
      <c r="C34" s="446">
        <v>0</v>
      </c>
      <c r="D34" s="418">
        <v>0</v>
      </c>
      <c r="E34" s="418">
        <v>0</v>
      </c>
      <c r="F34" s="418">
        <v>0</v>
      </c>
      <c r="G34" s="419">
        <v>0</v>
      </c>
      <c r="H34" s="419">
        <v>0</v>
      </c>
      <c r="I34" s="419">
        <v>0</v>
      </c>
      <c r="J34" s="420">
        <v>0</v>
      </c>
      <c r="K34" s="420">
        <v>0</v>
      </c>
      <c r="L34" s="421">
        <v>0</v>
      </c>
      <c r="M34" s="421">
        <v>0</v>
      </c>
      <c r="N34" s="421">
        <v>0</v>
      </c>
      <c r="O34" s="422">
        <v>0</v>
      </c>
      <c r="P34" s="423">
        <v>1</v>
      </c>
      <c r="Q34" s="423">
        <v>0</v>
      </c>
      <c r="R34" s="423">
        <v>0</v>
      </c>
      <c r="S34" s="423">
        <v>0</v>
      </c>
      <c r="T34" s="423">
        <v>0</v>
      </c>
      <c r="U34" s="424">
        <v>0</v>
      </c>
      <c r="V34" s="424">
        <v>0</v>
      </c>
      <c r="W34" s="425">
        <v>0</v>
      </c>
      <c r="X34" s="425">
        <v>0</v>
      </c>
      <c r="Y34" s="425">
        <v>0</v>
      </c>
      <c r="Z34" s="426">
        <v>0</v>
      </c>
      <c r="AA34" s="427">
        <v>0</v>
      </c>
      <c r="AB34" s="427">
        <v>0</v>
      </c>
      <c r="AC34" s="427">
        <v>0</v>
      </c>
      <c r="AD34" s="427">
        <v>0</v>
      </c>
      <c r="AE34" s="428">
        <v>0</v>
      </c>
      <c r="AF34" s="429">
        <v>0</v>
      </c>
      <c r="AG34" s="429">
        <v>0</v>
      </c>
      <c r="AH34" s="430">
        <v>0</v>
      </c>
      <c r="AI34" s="298">
        <f t="shared" si="0"/>
        <v>1</v>
      </c>
    </row>
    <row r="35" spans="1:35" s="376" customFormat="1" ht="42.75" customHeight="1" x14ac:dyDescent="0.25">
      <c r="A35" s="202" t="s">
        <v>22</v>
      </c>
      <c r="B35" s="375" t="s">
        <v>108</v>
      </c>
      <c r="C35" s="446">
        <v>0</v>
      </c>
      <c r="D35" s="418">
        <v>0</v>
      </c>
      <c r="E35" s="418">
        <v>1</v>
      </c>
      <c r="F35" s="418">
        <v>0</v>
      </c>
      <c r="G35" s="419">
        <v>0</v>
      </c>
      <c r="H35" s="419">
        <v>1</v>
      </c>
      <c r="I35" s="419">
        <v>1</v>
      </c>
      <c r="J35" s="420">
        <v>0</v>
      </c>
      <c r="K35" s="420">
        <v>1</v>
      </c>
      <c r="L35" s="421">
        <v>0</v>
      </c>
      <c r="M35" s="421">
        <v>1</v>
      </c>
      <c r="N35" s="421">
        <v>0</v>
      </c>
      <c r="O35" s="422">
        <v>0</v>
      </c>
      <c r="P35" s="423">
        <v>0</v>
      </c>
      <c r="Q35" s="423">
        <v>0</v>
      </c>
      <c r="R35" s="423">
        <v>0</v>
      </c>
      <c r="S35" s="423">
        <v>0</v>
      </c>
      <c r="T35" s="423">
        <v>0</v>
      </c>
      <c r="U35" s="424">
        <v>0</v>
      </c>
      <c r="V35" s="424">
        <v>0</v>
      </c>
      <c r="W35" s="425">
        <v>5</v>
      </c>
      <c r="X35" s="425">
        <v>1</v>
      </c>
      <c r="Y35" s="425">
        <v>0</v>
      </c>
      <c r="Z35" s="426">
        <v>5</v>
      </c>
      <c r="AA35" s="427">
        <v>1</v>
      </c>
      <c r="AB35" s="427">
        <v>0</v>
      </c>
      <c r="AC35" s="427">
        <v>0</v>
      </c>
      <c r="AD35" s="427">
        <v>0</v>
      </c>
      <c r="AE35" s="428">
        <v>2</v>
      </c>
      <c r="AF35" s="429">
        <v>0</v>
      </c>
      <c r="AG35" s="429">
        <v>1</v>
      </c>
      <c r="AH35" s="430">
        <v>2</v>
      </c>
      <c r="AI35" s="298">
        <f t="shared" si="0"/>
        <v>22</v>
      </c>
    </row>
    <row r="36" spans="1:35" s="376" customFormat="1" ht="42.75" customHeight="1" x14ac:dyDescent="0.25">
      <c r="A36" s="202" t="s">
        <v>23</v>
      </c>
      <c r="B36" s="375" t="s">
        <v>108</v>
      </c>
      <c r="C36" s="446">
        <v>0</v>
      </c>
      <c r="D36" s="418">
        <v>21</v>
      </c>
      <c r="E36" s="418">
        <v>1</v>
      </c>
      <c r="F36" s="418">
        <v>3</v>
      </c>
      <c r="G36" s="419">
        <v>16</v>
      </c>
      <c r="H36" s="419">
        <v>0</v>
      </c>
      <c r="I36" s="419">
        <v>7</v>
      </c>
      <c r="J36" s="420">
        <v>5</v>
      </c>
      <c r="K36" s="420">
        <v>2</v>
      </c>
      <c r="L36" s="421">
        <v>3</v>
      </c>
      <c r="M36" s="421">
        <v>7</v>
      </c>
      <c r="N36" s="421">
        <v>0</v>
      </c>
      <c r="O36" s="422">
        <v>0</v>
      </c>
      <c r="P36" s="423">
        <v>24</v>
      </c>
      <c r="Q36" s="423">
        <v>11</v>
      </c>
      <c r="R36" s="423">
        <v>1</v>
      </c>
      <c r="S36" s="423">
        <v>0</v>
      </c>
      <c r="T36" s="423">
        <v>8</v>
      </c>
      <c r="U36" s="424">
        <v>11</v>
      </c>
      <c r="V36" s="424">
        <v>0</v>
      </c>
      <c r="W36" s="425">
        <v>11</v>
      </c>
      <c r="X36" s="425">
        <v>1</v>
      </c>
      <c r="Y36" s="425">
        <v>5</v>
      </c>
      <c r="Z36" s="426">
        <v>11</v>
      </c>
      <c r="AA36" s="427">
        <v>1</v>
      </c>
      <c r="AB36" s="427">
        <v>1</v>
      </c>
      <c r="AC36" s="427">
        <v>0</v>
      </c>
      <c r="AD36" s="427">
        <v>0</v>
      </c>
      <c r="AE36" s="428">
        <v>4</v>
      </c>
      <c r="AF36" s="429">
        <v>2</v>
      </c>
      <c r="AG36" s="429">
        <v>1</v>
      </c>
      <c r="AH36" s="430">
        <v>25</v>
      </c>
      <c r="AI36" s="298">
        <f t="shared" si="0"/>
        <v>182</v>
      </c>
    </row>
    <row r="37" spans="1:35" s="376" customFormat="1" ht="42.75" customHeight="1" x14ac:dyDescent="0.25">
      <c r="A37" s="209" t="s">
        <v>47</v>
      </c>
      <c r="B37" s="387" t="s">
        <v>110</v>
      </c>
      <c r="C37" s="446">
        <v>0</v>
      </c>
      <c r="D37" s="418">
        <v>0</v>
      </c>
      <c r="E37" s="418">
        <v>0</v>
      </c>
      <c r="F37" s="418">
        <v>0</v>
      </c>
      <c r="G37" s="419">
        <v>0</v>
      </c>
      <c r="H37" s="419">
        <v>0</v>
      </c>
      <c r="I37" s="419">
        <v>0</v>
      </c>
      <c r="J37" s="420">
        <v>0</v>
      </c>
      <c r="K37" s="420">
        <v>0</v>
      </c>
      <c r="L37" s="421">
        <v>0</v>
      </c>
      <c r="M37" s="421">
        <v>0</v>
      </c>
      <c r="N37" s="421">
        <v>0</v>
      </c>
      <c r="O37" s="422">
        <v>0</v>
      </c>
      <c r="P37" s="423">
        <v>0</v>
      </c>
      <c r="Q37" s="423">
        <v>0</v>
      </c>
      <c r="R37" s="423">
        <v>0</v>
      </c>
      <c r="S37" s="423">
        <v>0</v>
      </c>
      <c r="T37" s="423">
        <v>0</v>
      </c>
      <c r="U37" s="424">
        <v>0</v>
      </c>
      <c r="V37" s="424">
        <v>0</v>
      </c>
      <c r="W37" s="425">
        <v>0</v>
      </c>
      <c r="X37" s="425">
        <v>0</v>
      </c>
      <c r="Y37" s="425">
        <v>0</v>
      </c>
      <c r="Z37" s="426">
        <v>0</v>
      </c>
      <c r="AA37" s="427">
        <v>0</v>
      </c>
      <c r="AB37" s="427">
        <v>0</v>
      </c>
      <c r="AC37" s="427">
        <v>0</v>
      </c>
      <c r="AD37" s="427">
        <v>0</v>
      </c>
      <c r="AE37" s="428">
        <v>0</v>
      </c>
      <c r="AF37" s="429">
        <v>0</v>
      </c>
      <c r="AG37" s="429">
        <v>0</v>
      </c>
      <c r="AH37" s="430">
        <v>0</v>
      </c>
      <c r="AI37" s="298">
        <f t="shared" si="0"/>
        <v>0</v>
      </c>
    </row>
    <row r="38" spans="1:35" s="376" customFormat="1" ht="42.75" customHeight="1" x14ac:dyDescent="0.25">
      <c r="A38" s="210" t="s">
        <v>24</v>
      </c>
      <c r="B38" s="388" t="s">
        <v>111</v>
      </c>
      <c r="C38" s="446">
        <v>0</v>
      </c>
      <c r="D38" s="418">
        <v>0</v>
      </c>
      <c r="E38" s="418">
        <v>0</v>
      </c>
      <c r="F38" s="418">
        <v>0</v>
      </c>
      <c r="G38" s="419">
        <v>0</v>
      </c>
      <c r="H38" s="419">
        <v>0</v>
      </c>
      <c r="I38" s="419">
        <v>0</v>
      </c>
      <c r="J38" s="420">
        <v>1</v>
      </c>
      <c r="K38" s="420">
        <v>0</v>
      </c>
      <c r="L38" s="421">
        <v>0</v>
      </c>
      <c r="M38" s="421">
        <v>0</v>
      </c>
      <c r="N38" s="421">
        <v>0</v>
      </c>
      <c r="O38" s="422">
        <v>0</v>
      </c>
      <c r="P38" s="423">
        <v>0</v>
      </c>
      <c r="Q38" s="423">
        <v>1</v>
      </c>
      <c r="R38" s="423">
        <v>0</v>
      </c>
      <c r="S38" s="423">
        <v>0</v>
      </c>
      <c r="T38" s="423">
        <v>0</v>
      </c>
      <c r="U38" s="424">
        <v>1</v>
      </c>
      <c r="V38" s="424">
        <v>0</v>
      </c>
      <c r="W38" s="425">
        <v>0</v>
      </c>
      <c r="X38" s="425">
        <v>0</v>
      </c>
      <c r="Y38" s="425">
        <v>0</v>
      </c>
      <c r="Z38" s="426">
        <v>1</v>
      </c>
      <c r="AA38" s="427">
        <v>0</v>
      </c>
      <c r="AB38" s="427">
        <v>0</v>
      </c>
      <c r="AC38" s="427">
        <v>0</v>
      </c>
      <c r="AD38" s="427">
        <v>0</v>
      </c>
      <c r="AE38" s="428">
        <v>0</v>
      </c>
      <c r="AF38" s="429">
        <v>0</v>
      </c>
      <c r="AG38" s="429">
        <v>0</v>
      </c>
      <c r="AH38" s="430">
        <v>1</v>
      </c>
      <c r="AI38" s="298">
        <f t="shared" si="0"/>
        <v>5</v>
      </c>
    </row>
    <row r="39" spans="1:35" s="385" customFormat="1" ht="42.75" customHeight="1" x14ac:dyDescent="0.25">
      <c r="A39" s="202" t="s">
        <v>48</v>
      </c>
      <c r="B39" s="375" t="s">
        <v>108</v>
      </c>
      <c r="C39" s="446">
        <v>0</v>
      </c>
      <c r="D39" s="418">
        <v>0</v>
      </c>
      <c r="E39" s="418">
        <v>0</v>
      </c>
      <c r="F39" s="418">
        <v>0</v>
      </c>
      <c r="G39" s="419">
        <v>0</v>
      </c>
      <c r="H39" s="419">
        <v>0</v>
      </c>
      <c r="I39" s="419">
        <v>0</v>
      </c>
      <c r="J39" s="420">
        <v>0</v>
      </c>
      <c r="K39" s="420">
        <v>0</v>
      </c>
      <c r="L39" s="421">
        <v>0</v>
      </c>
      <c r="M39" s="421">
        <v>0</v>
      </c>
      <c r="N39" s="421">
        <v>0</v>
      </c>
      <c r="O39" s="422">
        <v>0</v>
      </c>
      <c r="P39" s="423">
        <v>0</v>
      </c>
      <c r="Q39" s="423">
        <v>0</v>
      </c>
      <c r="R39" s="423">
        <v>0</v>
      </c>
      <c r="S39" s="423">
        <v>0</v>
      </c>
      <c r="T39" s="423">
        <v>0</v>
      </c>
      <c r="U39" s="424">
        <v>0</v>
      </c>
      <c r="V39" s="424">
        <v>0</v>
      </c>
      <c r="W39" s="425">
        <v>0</v>
      </c>
      <c r="X39" s="425">
        <v>0</v>
      </c>
      <c r="Y39" s="425">
        <v>0</v>
      </c>
      <c r="Z39" s="426">
        <v>0</v>
      </c>
      <c r="AA39" s="427">
        <v>0</v>
      </c>
      <c r="AB39" s="427">
        <v>0</v>
      </c>
      <c r="AC39" s="427">
        <v>0</v>
      </c>
      <c r="AD39" s="427">
        <v>0</v>
      </c>
      <c r="AE39" s="428">
        <v>0</v>
      </c>
      <c r="AF39" s="429">
        <v>0</v>
      </c>
      <c r="AG39" s="429">
        <v>0</v>
      </c>
      <c r="AH39" s="430">
        <v>0</v>
      </c>
      <c r="AI39" s="298">
        <f t="shared" si="0"/>
        <v>0</v>
      </c>
    </row>
    <row r="40" spans="1:35" s="376" customFormat="1" ht="42.75" customHeight="1" x14ac:dyDescent="0.25">
      <c r="A40" s="204" t="s">
        <v>49</v>
      </c>
      <c r="B40" s="378" t="s">
        <v>110</v>
      </c>
      <c r="C40" s="446">
        <v>0</v>
      </c>
      <c r="D40" s="418">
        <v>0</v>
      </c>
      <c r="E40" s="418">
        <v>0</v>
      </c>
      <c r="F40" s="418">
        <v>0</v>
      </c>
      <c r="G40" s="419">
        <v>0</v>
      </c>
      <c r="H40" s="419">
        <v>0</v>
      </c>
      <c r="I40" s="419">
        <v>0</v>
      </c>
      <c r="J40" s="420">
        <v>0</v>
      </c>
      <c r="K40" s="420">
        <v>0</v>
      </c>
      <c r="L40" s="421">
        <v>0</v>
      </c>
      <c r="M40" s="421">
        <v>0</v>
      </c>
      <c r="N40" s="421">
        <v>0</v>
      </c>
      <c r="O40" s="422">
        <v>0</v>
      </c>
      <c r="P40" s="423">
        <v>0</v>
      </c>
      <c r="Q40" s="423">
        <v>0</v>
      </c>
      <c r="R40" s="423">
        <v>0</v>
      </c>
      <c r="S40" s="423">
        <v>0</v>
      </c>
      <c r="T40" s="423">
        <v>0</v>
      </c>
      <c r="U40" s="424">
        <v>0</v>
      </c>
      <c r="V40" s="424">
        <v>0</v>
      </c>
      <c r="W40" s="425">
        <v>0</v>
      </c>
      <c r="X40" s="425">
        <v>0</v>
      </c>
      <c r="Y40" s="425">
        <v>0</v>
      </c>
      <c r="Z40" s="426">
        <v>0</v>
      </c>
      <c r="AA40" s="427">
        <v>0</v>
      </c>
      <c r="AB40" s="427">
        <v>0</v>
      </c>
      <c r="AC40" s="427">
        <v>0</v>
      </c>
      <c r="AD40" s="427">
        <v>0</v>
      </c>
      <c r="AE40" s="428">
        <v>0</v>
      </c>
      <c r="AF40" s="429">
        <v>0</v>
      </c>
      <c r="AG40" s="429">
        <v>0</v>
      </c>
      <c r="AH40" s="430">
        <v>0</v>
      </c>
      <c r="AI40" s="298">
        <f t="shared" si="0"/>
        <v>0</v>
      </c>
    </row>
    <row r="41" spans="1:35" s="376" customFormat="1" ht="42.75" customHeight="1" x14ac:dyDescent="0.25">
      <c r="A41" s="204" t="s">
        <v>66</v>
      </c>
      <c r="B41" s="378" t="s">
        <v>113</v>
      </c>
      <c r="C41" s="446">
        <v>0</v>
      </c>
      <c r="D41" s="418">
        <v>0</v>
      </c>
      <c r="E41" s="418">
        <v>0</v>
      </c>
      <c r="F41" s="418">
        <v>0</v>
      </c>
      <c r="G41" s="419">
        <v>0</v>
      </c>
      <c r="H41" s="419">
        <v>0</v>
      </c>
      <c r="I41" s="419">
        <v>0</v>
      </c>
      <c r="J41" s="420">
        <v>0</v>
      </c>
      <c r="K41" s="420">
        <v>0</v>
      </c>
      <c r="L41" s="421">
        <v>0</v>
      </c>
      <c r="M41" s="421">
        <v>0</v>
      </c>
      <c r="N41" s="421">
        <v>0</v>
      </c>
      <c r="O41" s="422">
        <v>0</v>
      </c>
      <c r="P41" s="423">
        <v>2</v>
      </c>
      <c r="Q41" s="423">
        <v>0</v>
      </c>
      <c r="R41" s="423">
        <v>0</v>
      </c>
      <c r="S41" s="423">
        <v>0</v>
      </c>
      <c r="T41" s="423">
        <v>0</v>
      </c>
      <c r="U41" s="424">
        <v>0</v>
      </c>
      <c r="V41" s="424">
        <v>0</v>
      </c>
      <c r="W41" s="425">
        <v>0</v>
      </c>
      <c r="X41" s="425">
        <v>0</v>
      </c>
      <c r="Y41" s="425">
        <v>0</v>
      </c>
      <c r="Z41" s="426">
        <v>0</v>
      </c>
      <c r="AA41" s="427">
        <v>0</v>
      </c>
      <c r="AB41" s="427">
        <v>0</v>
      </c>
      <c r="AC41" s="427">
        <v>0</v>
      </c>
      <c r="AD41" s="427">
        <v>0</v>
      </c>
      <c r="AE41" s="428">
        <v>0</v>
      </c>
      <c r="AF41" s="429">
        <v>0</v>
      </c>
      <c r="AG41" s="429">
        <v>0</v>
      </c>
      <c r="AH41" s="430">
        <v>0</v>
      </c>
      <c r="AI41" s="298">
        <f t="shared" si="0"/>
        <v>2</v>
      </c>
    </row>
    <row r="42" spans="1:35" s="376" customFormat="1" ht="42.75" customHeight="1" x14ac:dyDescent="0.25">
      <c r="A42" s="202" t="s">
        <v>25</v>
      </c>
      <c r="B42" s="375" t="s">
        <v>112</v>
      </c>
      <c r="C42" s="446">
        <v>0</v>
      </c>
      <c r="D42" s="418">
        <v>0</v>
      </c>
      <c r="E42" s="418">
        <v>0</v>
      </c>
      <c r="F42" s="418">
        <v>0</v>
      </c>
      <c r="G42" s="419">
        <v>0</v>
      </c>
      <c r="H42" s="419">
        <v>0</v>
      </c>
      <c r="I42" s="419">
        <v>0</v>
      </c>
      <c r="J42" s="420">
        <v>0</v>
      </c>
      <c r="K42" s="420">
        <v>0</v>
      </c>
      <c r="L42" s="421">
        <v>0</v>
      </c>
      <c r="M42" s="421">
        <v>0</v>
      </c>
      <c r="N42" s="421">
        <v>0</v>
      </c>
      <c r="O42" s="422">
        <v>0</v>
      </c>
      <c r="P42" s="423">
        <v>0</v>
      </c>
      <c r="Q42" s="423">
        <v>1</v>
      </c>
      <c r="R42" s="423">
        <v>0</v>
      </c>
      <c r="S42" s="423">
        <v>0</v>
      </c>
      <c r="T42" s="423">
        <v>2</v>
      </c>
      <c r="U42" s="424">
        <v>0</v>
      </c>
      <c r="V42" s="424">
        <v>0</v>
      </c>
      <c r="W42" s="425">
        <v>0</v>
      </c>
      <c r="X42" s="425">
        <v>0</v>
      </c>
      <c r="Y42" s="425">
        <v>0</v>
      </c>
      <c r="Z42" s="426">
        <v>1</v>
      </c>
      <c r="AA42" s="427">
        <v>0</v>
      </c>
      <c r="AB42" s="427">
        <v>0</v>
      </c>
      <c r="AC42" s="427">
        <v>0</v>
      </c>
      <c r="AD42" s="427">
        <v>0</v>
      </c>
      <c r="AE42" s="428">
        <v>0</v>
      </c>
      <c r="AF42" s="429">
        <v>0</v>
      </c>
      <c r="AG42" s="429">
        <v>0</v>
      </c>
      <c r="AH42" s="430">
        <v>0</v>
      </c>
      <c r="AI42" s="298">
        <f t="shared" si="0"/>
        <v>4</v>
      </c>
    </row>
    <row r="43" spans="1:35" s="376" customFormat="1" ht="42.75" customHeight="1" x14ac:dyDescent="0.25">
      <c r="A43" s="202" t="s">
        <v>50</v>
      </c>
      <c r="B43" s="375" t="s">
        <v>112</v>
      </c>
      <c r="C43" s="446">
        <v>0</v>
      </c>
      <c r="D43" s="418">
        <v>0</v>
      </c>
      <c r="E43" s="418">
        <v>0</v>
      </c>
      <c r="F43" s="418">
        <v>1</v>
      </c>
      <c r="G43" s="419">
        <v>0</v>
      </c>
      <c r="H43" s="419">
        <v>0</v>
      </c>
      <c r="I43" s="419">
        <v>0</v>
      </c>
      <c r="J43" s="420">
        <v>0</v>
      </c>
      <c r="K43" s="420">
        <v>0</v>
      </c>
      <c r="L43" s="421">
        <v>0</v>
      </c>
      <c r="M43" s="421">
        <v>0</v>
      </c>
      <c r="N43" s="421">
        <v>0</v>
      </c>
      <c r="O43" s="422">
        <v>0</v>
      </c>
      <c r="P43" s="423">
        <v>0</v>
      </c>
      <c r="Q43" s="423">
        <v>0</v>
      </c>
      <c r="R43" s="423">
        <v>0</v>
      </c>
      <c r="S43" s="423">
        <v>0</v>
      </c>
      <c r="T43" s="423">
        <v>0</v>
      </c>
      <c r="U43" s="424">
        <v>0</v>
      </c>
      <c r="V43" s="424">
        <v>0</v>
      </c>
      <c r="W43" s="425">
        <v>1</v>
      </c>
      <c r="X43" s="425">
        <v>0</v>
      </c>
      <c r="Y43" s="425">
        <v>1</v>
      </c>
      <c r="Z43" s="426">
        <v>0</v>
      </c>
      <c r="AA43" s="427">
        <v>0</v>
      </c>
      <c r="AB43" s="427">
        <v>0</v>
      </c>
      <c r="AC43" s="427">
        <v>0</v>
      </c>
      <c r="AD43" s="427">
        <v>0</v>
      </c>
      <c r="AE43" s="428">
        <v>0</v>
      </c>
      <c r="AF43" s="429">
        <v>0</v>
      </c>
      <c r="AG43" s="429">
        <v>0</v>
      </c>
      <c r="AH43" s="430">
        <v>0</v>
      </c>
      <c r="AI43" s="298">
        <f t="shared" si="0"/>
        <v>3</v>
      </c>
    </row>
    <row r="44" spans="1:35" s="376" customFormat="1" ht="42.75" customHeight="1" x14ac:dyDescent="0.25">
      <c r="A44" s="206" t="s">
        <v>51</v>
      </c>
      <c r="B44" s="381" t="s">
        <v>110</v>
      </c>
      <c r="C44" s="446">
        <v>0</v>
      </c>
      <c r="D44" s="418">
        <v>0</v>
      </c>
      <c r="E44" s="418">
        <v>0</v>
      </c>
      <c r="F44" s="418">
        <v>0</v>
      </c>
      <c r="G44" s="419">
        <v>0</v>
      </c>
      <c r="H44" s="419">
        <v>0</v>
      </c>
      <c r="I44" s="419">
        <v>0</v>
      </c>
      <c r="J44" s="420">
        <v>1</v>
      </c>
      <c r="K44" s="420">
        <v>0</v>
      </c>
      <c r="L44" s="421">
        <v>0</v>
      </c>
      <c r="M44" s="421">
        <v>0</v>
      </c>
      <c r="N44" s="421">
        <v>0</v>
      </c>
      <c r="O44" s="422">
        <v>0</v>
      </c>
      <c r="P44" s="423">
        <v>0</v>
      </c>
      <c r="Q44" s="423">
        <v>0</v>
      </c>
      <c r="R44" s="423">
        <v>0</v>
      </c>
      <c r="S44" s="423">
        <v>0</v>
      </c>
      <c r="T44" s="423">
        <v>0</v>
      </c>
      <c r="U44" s="424">
        <v>0</v>
      </c>
      <c r="V44" s="424">
        <v>0</v>
      </c>
      <c r="W44" s="425">
        <v>0</v>
      </c>
      <c r="X44" s="425">
        <v>0</v>
      </c>
      <c r="Y44" s="425">
        <v>0</v>
      </c>
      <c r="Z44" s="426">
        <v>2</v>
      </c>
      <c r="AA44" s="427">
        <v>0</v>
      </c>
      <c r="AB44" s="427">
        <v>0</v>
      </c>
      <c r="AC44" s="427">
        <v>0</v>
      </c>
      <c r="AD44" s="427">
        <v>0</v>
      </c>
      <c r="AE44" s="428">
        <v>0</v>
      </c>
      <c r="AF44" s="429">
        <v>0</v>
      </c>
      <c r="AG44" s="429">
        <v>0</v>
      </c>
      <c r="AH44" s="430">
        <v>0</v>
      </c>
      <c r="AI44" s="298">
        <f t="shared" si="0"/>
        <v>3</v>
      </c>
    </row>
    <row r="45" spans="1:35" s="376" customFormat="1" ht="42.75" customHeight="1" x14ac:dyDescent="0.25">
      <c r="A45" s="202" t="s">
        <v>26</v>
      </c>
      <c r="B45" s="375" t="s">
        <v>111</v>
      </c>
      <c r="C45" s="446">
        <v>1</v>
      </c>
      <c r="D45" s="418">
        <v>2</v>
      </c>
      <c r="E45" s="418">
        <v>0</v>
      </c>
      <c r="F45" s="418">
        <v>0</v>
      </c>
      <c r="G45" s="419">
        <v>0</v>
      </c>
      <c r="H45" s="419">
        <v>0</v>
      </c>
      <c r="I45" s="419">
        <v>0</v>
      </c>
      <c r="J45" s="420">
        <v>0</v>
      </c>
      <c r="K45" s="420">
        <v>1</v>
      </c>
      <c r="L45" s="421">
        <v>1</v>
      </c>
      <c r="M45" s="421">
        <v>1</v>
      </c>
      <c r="N45" s="421">
        <v>0</v>
      </c>
      <c r="O45" s="422">
        <v>0</v>
      </c>
      <c r="P45" s="423">
        <v>0</v>
      </c>
      <c r="Q45" s="423">
        <v>0</v>
      </c>
      <c r="R45" s="423">
        <v>0</v>
      </c>
      <c r="S45" s="423">
        <v>0</v>
      </c>
      <c r="T45" s="423">
        <v>1</v>
      </c>
      <c r="U45" s="424">
        <v>0</v>
      </c>
      <c r="V45" s="424">
        <v>0</v>
      </c>
      <c r="W45" s="425">
        <v>1</v>
      </c>
      <c r="X45" s="425">
        <v>0</v>
      </c>
      <c r="Y45" s="425">
        <v>0</v>
      </c>
      <c r="Z45" s="426">
        <v>0</v>
      </c>
      <c r="AA45" s="427">
        <v>0</v>
      </c>
      <c r="AB45" s="427">
        <v>0</v>
      </c>
      <c r="AC45" s="427">
        <v>0</v>
      </c>
      <c r="AD45" s="427">
        <v>0</v>
      </c>
      <c r="AE45" s="428">
        <v>0</v>
      </c>
      <c r="AF45" s="429">
        <v>0</v>
      </c>
      <c r="AG45" s="429">
        <v>0</v>
      </c>
      <c r="AH45" s="430">
        <v>0</v>
      </c>
      <c r="AI45" s="298">
        <f t="shared" si="0"/>
        <v>8</v>
      </c>
    </row>
    <row r="46" spans="1:35" s="376" customFormat="1" ht="59.25" customHeight="1" thickBot="1" x14ac:dyDescent="0.3">
      <c r="A46" s="206" t="s">
        <v>94</v>
      </c>
      <c r="B46" s="381" t="s">
        <v>110</v>
      </c>
      <c r="C46" s="446">
        <v>2</v>
      </c>
      <c r="D46" s="418">
        <v>2</v>
      </c>
      <c r="E46" s="418">
        <v>0</v>
      </c>
      <c r="F46" s="418">
        <v>0</v>
      </c>
      <c r="G46" s="419">
        <v>0</v>
      </c>
      <c r="H46" s="419">
        <v>0</v>
      </c>
      <c r="I46" s="419">
        <v>0</v>
      </c>
      <c r="J46" s="420">
        <v>4</v>
      </c>
      <c r="K46" s="420">
        <v>0</v>
      </c>
      <c r="L46" s="421">
        <v>0</v>
      </c>
      <c r="M46" s="421">
        <v>0</v>
      </c>
      <c r="N46" s="421">
        <v>0</v>
      </c>
      <c r="O46" s="422">
        <v>0</v>
      </c>
      <c r="P46" s="423">
        <v>4</v>
      </c>
      <c r="Q46" s="423">
        <v>0</v>
      </c>
      <c r="R46" s="423">
        <v>0</v>
      </c>
      <c r="S46" s="423">
        <v>0</v>
      </c>
      <c r="T46" s="423">
        <v>0</v>
      </c>
      <c r="U46" s="424">
        <v>2</v>
      </c>
      <c r="V46" s="424">
        <v>0</v>
      </c>
      <c r="W46" s="425">
        <v>0</v>
      </c>
      <c r="X46" s="425">
        <v>0</v>
      </c>
      <c r="Y46" s="425">
        <v>0</v>
      </c>
      <c r="Z46" s="426">
        <v>0</v>
      </c>
      <c r="AA46" s="427">
        <v>0</v>
      </c>
      <c r="AB46" s="427">
        <v>0</v>
      </c>
      <c r="AC46" s="427">
        <v>0</v>
      </c>
      <c r="AD46" s="427">
        <v>0</v>
      </c>
      <c r="AE46" s="428">
        <v>0</v>
      </c>
      <c r="AF46" s="429">
        <v>0</v>
      </c>
      <c r="AG46" s="429">
        <v>0</v>
      </c>
      <c r="AH46" s="430">
        <v>0</v>
      </c>
      <c r="AI46" s="298">
        <f t="shared" si="0"/>
        <v>14</v>
      </c>
    </row>
    <row r="47" spans="1:35" s="96" customFormat="1" ht="98.25" customHeight="1" thickBot="1" x14ac:dyDescent="0.4">
      <c r="A47" s="313" t="s">
        <v>10</v>
      </c>
      <c r="B47" s="169"/>
      <c r="C47" s="304">
        <f t="shared" ref="C47:AH47" si="1">SUM(C3:C46)</f>
        <v>12</v>
      </c>
      <c r="D47" s="305">
        <f t="shared" si="1"/>
        <v>69</v>
      </c>
      <c r="E47" s="305">
        <f t="shared" si="1"/>
        <v>11</v>
      </c>
      <c r="F47" s="305">
        <f t="shared" si="1"/>
        <v>14</v>
      </c>
      <c r="G47" s="305">
        <f t="shared" si="1"/>
        <v>37</v>
      </c>
      <c r="H47" s="305">
        <f t="shared" si="1"/>
        <v>2</v>
      </c>
      <c r="I47" s="305">
        <f t="shared" si="1"/>
        <v>13</v>
      </c>
      <c r="J47" s="305">
        <f t="shared" si="1"/>
        <v>31</v>
      </c>
      <c r="K47" s="305">
        <f t="shared" si="1"/>
        <v>7</v>
      </c>
      <c r="L47" s="305">
        <f t="shared" si="1"/>
        <v>20</v>
      </c>
      <c r="M47" s="305">
        <f t="shared" si="1"/>
        <v>30</v>
      </c>
      <c r="N47" s="305">
        <f t="shared" si="1"/>
        <v>0</v>
      </c>
      <c r="O47" s="305">
        <f t="shared" si="1"/>
        <v>1</v>
      </c>
      <c r="P47" s="305">
        <f t="shared" si="1"/>
        <v>67</v>
      </c>
      <c r="Q47" s="305">
        <f t="shared" si="1"/>
        <v>45</v>
      </c>
      <c r="R47" s="305">
        <f t="shared" si="1"/>
        <v>3</v>
      </c>
      <c r="S47" s="305">
        <v>0</v>
      </c>
      <c r="T47" s="305">
        <f t="shared" si="1"/>
        <v>22</v>
      </c>
      <c r="U47" s="305">
        <f t="shared" si="1"/>
        <v>40</v>
      </c>
      <c r="V47" s="305"/>
      <c r="W47" s="305">
        <f t="shared" si="1"/>
        <v>38</v>
      </c>
      <c r="X47" s="305">
        <f t="shared" si="1"/>
        <v>8</v>
      </c>
      <c r="Y47" s="305">
        <f t="shared" si="1"/>
        <v>8</v>
      </c>
      <c r="Z47" s="305">
        <f t="shared" si="1"/>
        <v>42</v>
      </c>
      <c r="AA47" s="305">
        <f t="shared" si="1"/>
        <v>12</v>
      </c>
      <c r="AB47" s="305">
        <f t="shared" si="1"/>
        <v>3</v>
      </c>
      <c r="AC47" s="305">
        <f t="shared" si="1"/>
        <v>3</v>
      </c>
      <c r="AD47" s="305">
        <f t="shared" si="1"/>
        <v>0</v>
      </c>
      <c r="AE47" s="305">
        <f t="shared" si="1"/>
        <v>13</v>
      </c>
      <c r="AF47" s="305">
        <f t="shared" si="1"/>
        <v>7</v>
      </c>
      <c r="AG47" s="305">
        <f t="shared" si="1"/>
        <v>6</v>
      </c>
      <c r="AH47" s="305">
        <f t="shared" si="1"/>
        <v>60</v>
      </c>
      <c r="AI47" s="326">
        <f t="shared" si="0"/>
        <v>624</v>
      </c>
    </row>
    <row r="48" spans="1:35" s="95" customFormat="1" ht="36" customHeight="1" x14ac:dyDescent="0.25">
      <c r="A48" s="595" t="s">
        <v>157</v>
      </c>
      <c r="B48" s="170"/>
      <c r="C48" s="598" t="s">
        <v>83</v>
      </c>
      <c r="D48" s="608" t="s">
        <v>2</v>
      </c>
      <c r="E48" s="608" t="s">
        <v>70</v>
      </c>
      <c r="F48" s="608" t="s">
        <v>85</v>
      </c>
      <c r="G48" s="604" t="s">
        <v>3</v>
      </c>
      <c r="H48" s="604" t="s">
        <v>72</v>
      </c>
      <c r="I48" s="604" t="s">
        <v>86</v>
      </c>
      <c r="J48" s="606" t="s">
        <v>1</v>
      </c>
      <c r="K48" s="606" t="s">
        <v>88</v>
      </c>
      <c r="L48" s="598" t="s">
        <v>0</v>
      </c>
      <c r="M48" s="598" t="s">
        <v>71</v>
      </c>
      <c r="N48" s="598" t="s">
        <v>73</v>
      </c>
      <c r="O48" s="604" t="s">
        <v>55</v>
      </c>
      <c r="P48" s="630" t="s">
        <v>95</v>
      </c>
      <c r="Q48" s="630" t="s">
        <v>74</v>
      </c>
      <c r="R48" s="630" t="s">
        <v>75</v>
      </c>
      <c r="S48" s="630" t="s">
        <v>163</v>
      </c>
      <c r="T48" s="630" t="s">
        <v>84</v>
      </c>
      <c r="U48" s="608" t="s">
        <v>56</v>
      </c>
      <c r="V48" s="608" t="s">
        <v>162</v>
      </c>
      <c r="W48" s="604" t="s">
        <v>57</v>
      </c>
      <c r="X48" s="604" t="s">
        <v>77</v>
      </c>
      <c r="Y48" s="604" t="s">
        <v>78</v>
      </c>
      <c r="Z48" s="630" t="s">
        <v>58</v>
      </c>
      <c r="AA48" s="606" t="s">
        <v>59</v>
      </c>
      <c r="AB48" s="606" t="s">
        <v>79</v>
      </c>
      <c r="AC48" s="606" t="s">
        <v>80</v>
      </c>
      <c r="AD48" s="606" t="s">
        <v>81</v>
      </c>
      <c r="AE48" s="604" t="s">
        <v>62</v>
      </c>
      <c r="AF48" s="608" t="s">
        <v>61</v>
      </c>
      <c r="AG48" s="608" t="s">
        <v>76</v>
      </c>
      <c r="AH48" s="632" t="s">
        <v>60</v>
      </c>
      <c r="AI48" s="620" t="s">
        <v>82</v>
      </c>
    </row>
    <row r="49" spans="1:35" s="95" customFormat="1" ht="36" customHeight="1" x14ac:dyDescent="0.25">
      <c r="A49" s="596"/>
      <c r="B49" s="170"/>
      <c r="C49" s="598"/>
      <c r="D49" s="608"/>
      <c r="E49" s="608"/>
      <c r="F49" s="608"/>
      <c r="G49" s="604"/>
      <c r="H49" s="604"/>
      <c r="I49" s="604"/>
      <c r="J49" s="606"/>
      <c r="K49" s="606"/>
      <c r="L49" s="598"/>
      <c r="M49" s="598"/>
      <c r="N49" s="598"/>
      <c r="O49" s="604"/>
      <c r="P49" s="630"/>
      <c r="Q49" s="630"/>
      <c r="R49" s="630"/>
      <c r="S49" s="630"/>
      <c r="T49" s="630"/>
      <c r="U49" s="608"/>
      <c r="V49" s="608"/>
      <c r="W49" s="604"/>
      <c r="X49" s="604"/>
      <c r="Y49" s="604"/>
      <c r="Z49" s="630"/>
      <c r="AA49" s="606"/>
      <c r="AB49" s="606"/>
      <c r="AC49" s="606"/>
      <c r="AD49" s="606"/>
      <c r="AE49" s="604"/>
      <c r="AF49" s="608"/>
      <c r="AG49" s="608"/>
      <c r="AH49" s="632"/>
      <c r="AI49" s="620"/>
    </row>
    <row r="50" spans="1:35" s="95" customFormat="1" ht="63.75" customHeight="1" x14ac:dyDescent="0.25">
      <c r="A50" s="596"/>
      <c r="B50" s="170"/>
      <c r="C50" s="598"/>
      <c r="D50" s="608"/>
      <c r="E50" s="608"/>
      <c r="F50" s="608"/>
      <c r="G50" s="604"/>
      <c r="H50" s="604"/>
      <c r="I50" s="604"/>
      <c r="J50" s="606"/>
      <c r="K50" s="606"/>
      <c r="L50" s="598"/>
      <c r="M50" s="598"/>
      <c r="N50" s="598"/>
      <c r="O50" s="604"/>
      <c r="P50" s="630"/>
      <c r="Q50" s="630"/>
      <c r="R50" s="630"/>
      <c r="S50" s="630"/>
      <c r="T50" s="630"/>
      <c r="U50" s="608"/>
      <c r="V50" s="608"/>
      <c r="W50" s="604"/>
      <c r="X50" s="604"/>
      <c r="Y50" s="604"/>
      <c r="Z50" s="630"/>
      <c r="AA50" s="606"/>
      <c r="AB50" s="606"/>
      <c r="AC50" s="606"/>
      <c r="AD50" s="606"/>
      <c r="AE50" s="604"/>
      <c r="AF50" s="608"/>
      <c r="AG50" s="608"/>
      <c r="AH50" s="632"/>
      <c r="AI50" s="620"/>
    </row>
    <row r="51" spans="1:35" s="95" customFormat="1" ht="36" customHeight="1" x14ac:dyDescent="0.25">
      <c r="A51" s="597"/>
      <c r="B51" s="171"/>
      <c r="C51" s="599"/>
      <c r="D51" s="609"/>
      <c r="E51" s="609"/>
      <c r="F51" s="609"/>
      <c r="G51" s="605"/>
      <c r="H51" s="605"/>
      <c r="I51" s="605"/>
      <c r="J51" s="607"/>
      <c r="K51" s="607"/>
      <c r="L51" s="599"/>
      <c r="M51" s="599"/>
      <c r="N51" s="599"/>
      <c r="O51" s="605"/>
      <c r="P51" s="631"/>
      <c r="Q51" s="631"/>
      <c r="R51" s="631"/>
      <c r="S51" s="631"/>
      <c r="T51" s="631"/>
      <c r="U51" s="609"/>
      <c r="V51" s="609"/>
      <c r="W51" s="605"/>
      <c r="X51" s="605"/>
      <c r="Y51" s="605"/>
      <c r="Z51" s="631"/>
      <c r="AA51" s="607"/>
      <c r="AB51" s="607"/>
      <c r="AC51" s="607"/>
      <c r="AD51" s="607"/>
      <c r="AE51" s="605"/>
      <c r="AF51" s="609"/>
      <c r="AG51" s="609"/>
      <c r="AH51" s="633"/>
      <c r="AI51" s="621"/>
    </row>
    <row r="52" spans="1:35" s="95" customFormat="1" ht="68.25" customHeight="1" x14ac:dyDescent="0.25">
      <c r="A52" s="312" t="s">
        <v>93</v>
      </c>
      <c r="B52" s="185"/>
      <c r="C52" s="392">
        <v>0</v>
      </c>
      <c r="D52" s="393">
        <v>0</v>
      </c>
      <c r="E52" s="393">
        <v>0</v>
      </c>
      <c r="F52" s="393">
        <v>0</v>
      </c>
      <c r="G52" s="394">
        <v>0</v>
      </c>
      <c r="H52" s="394">
        <v>0</v>
      </c>
      <c r="I52" s="394">
        <v>0</v>
      </c>
      <c r="J52" s="395">
        <v>1</v>
      </c>
      <c r="K52" s="395">
        <v>0</v>
      </c>
      <c r="L52" s="396">
        <v>0</v>
      </c>
      <c r="M52" s="396">
        <v>0</v>
      </c>
      <c r="N52" s="396">
        <v>0</v>
      </c>
      <c r="O52" s="397">
        <v>0</v>
      </c>
      <c r="P52" s="398">
        <v>1</v>
      </c>
      <c r="Q52" s="398">
        <v>0</v>
      </c>
      <c r="R52" s="398">
        <v>0</v>
      </c>
      <c r="S52" s="398">
        <v>0</v>
      </c>
      <c r="T52" s="398">
        <v>0</v>
      </c>
      <c r="U52" s="399">
        <v>0</v>
      </c>
      <c r="V52" s="399"/>
      <c r="W52" s="400">
        <v>0</v>
      </c>
      <c r="X52" s="400">
        <v>0</v>
      </c>
      <c r="Y52" s="400">
        <v>0</v>
      </c>
      <c r="Z52" s="401">
        <v>0</v>
      </c>
      <c r="AA52" s="402">
        <v>0</v>
      </c>
      <c r="AB52" s="402">
        <v>0</v>
      </c>
      <c r="AC52" s="402">
        <v>0</v>
      </c>
      <c r="AD52" s="402">
        <v>0</v>
      </c>
      <c r="AE52" s="403">
        <v>0</v>
      </c>
      <c r="AF52" s="404">
        <v>0</v>
      </c>
      <c r="AG52" s="404">
        <v>0</v>
      </c>
      <c r="AH52" s="405">
        <v>0</v>
      </c>
      <c r="AI52" s="319">
        <f>SUM(C52:AH52)</f>
        <v>2</v>
      </c>
    </row>
    <row r="53" spans="1:35" s="95" customFormat="1" ht="68.25" customHeight="1" x14ac:dyDescent="0.25">
      <c r="A53" s="309" t="s">
        <v>91</v>
      </c>
      <c r="B53" s="185"/>
      <c r="C53" s="406">
        <v>0</v>
      </c>
      <c r="D53" s="393">
        <v>0</v>
      </c>
      <c r="E53" s="393">
        <v>0</v>
      </c>
      <c r="F53" s="393">
        <v>0</v>
      </c>
      <c r="G53" s="394">
        <v>0</v>
      </c>
      <c r="H53" s="394">
        <v>0</v>
      </c>
      <c r="I53" s="394">
        <v>0</v>
      </c>
      <c r="J53" s="395">
        <v>0</v>
      </c>
      <c r="K53" s="395">
        <v>0</v>
      </c>
      <c r="L53" s="396">
        <v>0</v>
      </c>
      <c r="M53" s="396">
        <v>0</v>
      </c>
      <c r="N53" s="396">
        <v>0</v>
      </c>
      <c r="O53" s="397">
        <v>0</v>
      </c>
      <c r="P53" s="398">
        <v>0</v>
      </c>
      <c r="Q53" s="398">
        <v>0</v>
      </c>
      <c r="R53" s="398">
        <v>0</v>
      </c>
      <c r="S53" s="398">
        <v>0</v>
      </c>
      <c r="T53" s="398">
        <v>0</v>
      </c>
      <c r="U53" s="399">
        <v>0</v>
      </c>
      <c r="V53" s="399">
        <v>0</v>
      </c>
      <c r="W53" s="400">
        <v>0</v>
      </c>
      <c r="X53" s="400">
        <v>0</v>
      </c>
      <c r="Y53" s="400">
        <v>0</v>
      </c>
      <c r="Z53" s="401">
        <v>0</v>
      </c>
      <c r="AA53" s="402">
        <v>0</v>
      </c>
      <c r="AB53" s="402">
        <v>0</v>
      </c>
      <c r="AC53" s="402">
        <v>0</v>
      </c>
      <c r="AD53" s="402">
        <v>0</v>
      </c>
      <c r="AE53" s="403">
        <v>0</v>
      </c>
      <c r="AF53" s="404">
        <v>0</v>
      </c>
      <c r="AG53" s="404">
        <v>0</v>
      </c>
      <c r="AH53" s="405">
        <v>0</v>
      </c>
      <c r="AI53" s="319">
        <f>SUM(C53:AH53)</f>
        <v>0</v>
      </c>
    </row>
    <row r="54" spans="1:35" s="97" customFormat="1" ht="57" customHeight="1" thickBot="1" x14ac:dyDescent="0.6">
      <c r="A54" s="318" t="s">
        <v>10</v>
      </c>
      <c r="B54" s="180"/>
      <c r="C54" s="294">
        <f>SUM(C52:C53)</f>
        <v>0</v>
      </c>
      <c r="D54" s="294">
        <f t="shared" ref="D54:AI54" si="2">SUM(D52:D53)</f>
        <v>0</v>
      </c>
      <c r="E54" s="294">
        <f t="shared" si="2"/>
        <v>0</v>
      </c>
      <c r="F54" s="294">
        <f t="shared" si="2"/>
        <v>0</v>
      </c>
      <c r="G54" s="294">
        <f t="shared" si="2"/>
        <v>0</v>
      </c>
      <c r="H54" s="294">
        <f t="shared" si="2"/>
        <v>0</v>
      </c>
      <c r="I54" s="294">
        <f t="shared" si="2"/>
        <v>0</v>
      </c>
      <c r="J54" s="294">
        <f t="shared" si="2"/>
        <v>1</v>
      </c>
      <c r="K54" s="294">
        <f t="shared" si="2"/>
        <v>0</v>
      </c>
      <c r="L54" s="294">
        <f t="shared" si="2"/>
        <v>0</v>
      </c>
      <c r="M54" s="294">
        <f t="shared" si="2"/>
        <v>0</v>
      </c>
      <c r="N54" s="294">
        <f t="shared" si="2"/>
        <v>0</v>
      </c>
      <c r="O54" s="294">
        <f t="shared" si="2"/>
        <v>0</v>
      </c>
      <c r="P54" s="294">
        <f t="shared" si="2"/>
        <v>1</v>
      </c>
      <c r="Q54" s="294">
        <f t="shared" si="2"/>
        <v>0</v>
      </c>
      <c r="R54" s="294">
        <f t="shared" si="2"/>
        <v>0</v>
      </c>
      <c r="S54" s="294">
        <f t="shared" si="2"/>
        <v>0</v>
      </c>
      <c r="T54" s="294">
        <f t="shared" si="2"/>
        <v>0</v>
      </c>
      <c r="U54" s="294">
        <f t="shared" si="2"/>
        <v>0</v>
      </c>
      <c r="V54" s="294">
        <f t="shared" si="2"/>
        <v>0</v>
      </c>
      <c r="W54" s="294">
        <f t="shared" si="2"/>
        <v>0</v>
      </c>
      <c r="X54" s="294">
        <f t="shared" si="2"/>
        <v>0</v>
      </c>
      <c r="Y54" s="294">
        <f t="shared" si="2"/>
        <v>0</v>
      </c>
      <c r="Z54" s="294">
        <f t="shared" si="2"/>
        <v>0</v>
      </c>
      <c r="AA54" s="294">
        <f t="shared" si="2"/>
        <v>0</v>
      </c>
      <c r="AB54" s="294">
        <f t="shared" si="2"/>
        <v>0</v>
      </c>
      <c r="AC54" s="294">
        <f t="shared" si="2"/>
        <v>0</v>
      </c>
      <c r="AD54" s="294">
        <f t="shared" si="2"/>
        <v>0</v>
      </c>
      <c r="AE54" s="294">
        <f t="shared" si="2"/>
        <v>0</v>
      </c>
      <c r="AF54" s="294">
        <f t="shared" si="2"/>
        <v>0</v>
      </c>
      <c r="AG54" s="294">
        <f t="shared" si="2"/>
        <v>0</v>
      </c>
      <c r="AH54" s="294">
        <f t="shared" si="2"/>
        <v>0</v>
      </c>
      <c r="AI54" s="294">
        <f t="shared" si="2"/>
        <v>2</v>
      </c>
    </row>
    <row r="55" spans="1:35" s="95" customFormat="1" ht="69.75" customHeight="1" thickBot="1" x14ac:dyDescent="0.3">
      <c r="A55" s="610" t="s">
        <v>69</v>
      </c>
      <c r="B55" s="611"/>
      <c r="C55" s="611"/>
      <c r="D55" s="611"/>
      <c r="E55" s="611"/>
      <c r="F55" s="611"/>
      <c r="G55" s="611"/>
      <c r="H55" s="611"/>
      <c r="I55" s="611"/>
      <c r="J55" s="611"/>
      <c r="K55" s="611"/>
      <c r="L55" s="611"/>
      <c r="M55" s="611"/>
      <c r="N55" s="611"/>
      <c r="O55" s="611"/>
      <c r="P55" s="611"/>
      <c r="Q55" s="611"/>
      <c r="R55" s="611"/>
      <c r="S55" s="611"/>
      <c r="T55" s="611"/>
      <c r="U55" s="611"/>
      <c r="V55" s="611"/>
      <c r="W55" s="611"/>
      <c r="X55" s="611"/>
      <c r="Y55" s="611"/>
      <c r="Z55" s="611"/>
      <c r="AA55" s="611"/>
      <c r="AB55" s="611"/>
      <c r="AC55" s="611"/>
      <c r="AD55" s="611"/>
      <c r="AE55" s="611"/>
      <c r="AF55" s="611"/>
      <c r="AG55" s="611"/>
      <c r="AH55" s="611"/>
      <c r="AI55" s="333">
        <f>AI47+AI54</f>
        <v>626</v>
      </c>
    </row>
    <row r="56" spans="1:35" s="95" customFormat="1" ht="15" customHeight="1" x14ac:dyDescent="0.3">
      <c r="A56" s="98"/>
      <c r="B56" s="98"/>
      <c r="C56" s="98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99"/>
    </row>
    <row r="57" spans="1:35" s="95" customFormat="1" ht="15" customHeight="1" x14ac:dyDescent="0.3">
      <c r="A57" s="100"/>
      <c r="B57" s="100"/>
      <c r="C57" s="100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99"/>
    </row>
    <row r="58" spans="1:35" ht="15" customHeight="1" x14ac:dyDescent="0.3">
      <c r="A58" s="20"/>
      <c r="B58" s="20"/>
      <c r="C58" s="20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90"/>
    </row>
    <row r="59" spans="1:35" ht="15" customHeight="1" x14ac:dyDescent="0.3">
      <c r="A59" s="20"/>
      <c r="B59" s="20"/>
      <c r="C59" s="20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90"/>
    </row>
    <row r="60" spans="1:35" ht="15" customHeight="1" x14ac:dyDescent="0.3">
      <c r="A60" s="20"/>
      <c r="B60" s="20"/>
      <c r="C60" s="20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90"/>
    </row>
  </sheetData>
  <mergeCells count="36">
    <mergeCell ref="A55:AH55"/>
    <mergeCell ref="C48:C51"/>
    <mergeCell ref="AB48:AB51"/>
    <mergeCell ref="AC48:AC51"/>
    <mergeCell ref="AD48:AD51"/>
    <mergeCell ref="R48:R51"/>
    <mergeCell ref="T48:T51"/>
    <mergeCell ref="X48:X51"/>
    <mergeCell ref="Y48:Y51"/>
    <mergeCell ref="E48:E51"/>
    <mergeCell ref="H48:H51"/>
    <mergeCell ref="F48:F51"/>
    <mergeCell ref="AE48:AE51"/>
    <mergeCell ref="Q48:Q51"/>
    <mergeCell ref="AF48:AF51"/>
    <mergeCell ref="A1:AI1"/>
    <mergeCell ref="A48:A51"/>
    <mergeCell ref="D48:D51"/>
    <mergeCell ref="G48:G51"/>
    <mergeCell ref="J48:J51"/>
    <mergeCell ref="L48:L51"/>
    <mergeCell ref="P48:P51"/>
    <mergeCell ref="U48:U51"/>
    <mergeCell ref="W48:W51"/>
    <mergeCell ref="Z48:Z51"/>
    <mergeCell ref="AA48:AA51"/>
    <mergeCell ref="AH48:AH51"/>
    <mergeCell ref="AG48:AG51"/>
    <mergeCell ref="S48:S51"/>
    <mergeCell ref="V48:V51"/>
    <mergeCell ref="O48:O51"/>
    <mergeCell ref="AI48:AI51"/>
    <mergeCell ref="I48:I51"/>
    <mergeCell ref="N48:N51"/>
    <mergeCell ref="K48:K51"/>
    <mergeCell ref="M48:M51"/>
  </mergeCells>
  <conditionalFormatting sqref="C3:N46 AH26 P26:AD26">
    <cfRule type="cellIs" dxfId="202" priority="13" operator="between">
      <formula>0</formula>
      <formula>0</formula>
    </cfRule>
  </conditionalFormatting>
  <conditionalFormatting sqref="AH3:AI25 AH27:AI46 P3:AD25 P27:AD46">
    <cfRule type="cellIs" dxfId="201" priority="12" operator="between">
      <formula>0</formula>
      <formula>0</formula>
    </cfRule>
  </conditionalFormatting>
  <conditionalFormatting sqref="AI26">
    <cfRule type="cellIs" dxfId="200" priority="11" operator="between">
      <formula>0</formula>
      <formula>0</formula>
    </cfRule>
  </conditionalFormatting>
  <conditionalFormatting sqref="C3:AI54">
    <cfRule type="cellIs" dxfId="199" priority="10" operator="between">
      <formula>0</formula>
      <formula>0</formula>
    </cfRule>
  </conditionalFormatting>
  <conditionalFormatting sqref="AE26">
    <cfRule type="cellIs" dxfId="198" priority="9" operator="between">
      <formula>0</formula>
      <formula>0</formula>
    </cfRule>
  </conditionalFormatting>
  <conditionalFormatting sqref="AE3:AE25 AE27:AE46">
    <cfRule type="cellIs" dxfId="197" priority="8" operator="between">
      <formula>0</formula>
      <formula>0</formula>
    </cfRule>
  </conditionalFormatting>
  <conditionalFormatting sqref="AF26:AG26">
    <cfRule type="cellIs" dxfId="196" priority="6" operator="between">
      <formula>0</formula>
      <formula>0</formula>
    </cfRule>
  </conditionalFormatting>
  <conditionalFormatting sqref="AF3:AG25 AF27:AG46">
    <cfRule type="cellIs" dxfId="195" priority="5" operator="between">
      <formula>0</formula>
      <formula>0</formula>
    </cfRule>
  </conditionalFormatting>
  <conditionalFormatting sqref="O26">
    <cfRule type="cellIs" dxfId="194" priority="3" operator="between">
      <formula>0</formula>
      <formula>0</formula>
    </cfRule>
  </conditionalFormatting>
  <conditionalFormatting sqref="O3:O25 O27:O46">
    <cfRule type="cellIs" dxfId="193" priority="2" operator="between">
      <formula>0</formula>
      <formula>0</formula>
    </cfRule>
  </conditionalFormatting>
  <pageMargins left="0.37440476190476191" right="0" top="0.27939814814814817" bottom="0.32142857142857145" header="0" footer="0"/>
  <pageSetup paperSize="9" scale="30" orientation="portrait" r:id="rId1"/>
  <headerFooter>
    <oddHeader>&amp;C&amp;"Albertus Extra Bold,Kalın"&amp;P</oddHeader>
    <oddFooter>&amp;C&amp;"Albertus Extra Bold,Normal"&amp;14&amp;P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60"/>
  <sheetViews>
    <sheetView view="pageLayout" topLeftCell="A46" zoomScale="70" zoomScaleNormal="100" zoomScalePageLayoutView="70" workbookViewId="0">
      <selection sqref="A1:AI1"/>
    </sheetView>
  </sheetViews>
  <sheetFormatPr defaultColWidth="4.28515625" defaultRowHeight="26.25" x14ac:dyDescent="0.4"/>
  <cols>
    <col min="1" max="1" width="44.28515625" style="21" customWidth="1"/>
    <col min="2" max="2" width="39.140625" style="21" hidden="1" customWidth="1"/>
    <col min="3" max="3" width="8.42578125" style="94" customWidth="1"/>
    <col min="4" max="6" width="8.42578125" style="13" customWidth="1"/>
    <col min="7" max="9" width="8.42578125" style="14" customWidth="1"/>
    <col min="10" max="11" width="8.42578125" style="15" customWidth="1"/>
    <col min="12" max="14" width="8.42578125" style="12" customWidth="1"/>
    <col min="15" max="15" width="8.42578125" style="7" customWidth="1"/>
    <col min="16" max="20" width="8.42578125" style="6" customWidth="1"/>
    <col min="21" max="22" width="8.42578125" style="8" customWidth="1"/>
    <col min="23" max="25" width="8.42578125" style="9" customWidth="1"/>
    <col min="26" max="26" width="8.42578125" style="10" customWidth="1"/>
    <col min="27" max="31" width="8.42578125" style="11" customWidth="1"/>
    <col min="32" max="33" width="8.42578125" style="8" customWidth="1"/>
    <col min="34" max="34" width="8.42578125" style="9" customWidth="1"/>
    <col min="35" max="35" width="16.7109375" style="87" customWidth="1"/>
  </cols>
  <sheetData>
    <row r="1" spans="1:35" s="108" customFormat="1" ht="46.5" customHeight="1" thickBot="1" x14ac:dyDescent="0.5">
      <c r="A1" s="590" t="s">
        <v>101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592"/>
    </row>
    <row r="2" spans="1:35" s="85" customFormat="1" ht="139.5" customHeight="1" x14ac:dyDescent="0.25">
      <c r="A2" s="224" t="s">
        <v>27</v>
      </c>
      <c r="B2" s="148" t="s">
        <v>114</v>
      </c>
      <c r="C2" s="230" t="s">
        <v>83</v>
      </c>
      <c r="D2" s="231" t="s">
        <v>2</v>
      </c>
      <c r="E2" s="231" t="s">
        <v>70</v>
      </c>
      <c r="F2" s="231" t="s">
        <v>85</v>
      </c>
      <c r="G2" s="232" t="s">
        <v>3</v>
      </c>
      <c r="H2" s="232" t="s">
        <v>72</v>
      </c>
      <c r="I2" s="232" t="s">
        <v>86</v>
      </c>
      <c r="J2" s="233" t="s">
        <v>1</v>
      </c>
      <c r="K2" s="233" t="s">
        <v>88</v>
      </c>
      <c r="L2" s="234" t="s">
        <v>0</v>
      </c>
      <c r="M2" s="234" t="s">
        <v>71</v>
      </c>
      <c r="N2" s="234" t="s">
        <v>73</v>
      </c>
      <c r="O2" s="226" t="s">
        <v>5</v>
      </c>
      <c r="P2" s="235" t="s">
        <v>4</v>
      </c>
      <c r="Q2" s="235" t="s">
        <v>74</v>
      </c>
      <c r="R2" s="235" t="s">
        <v>75</v>
      </c>
      <c r="S2" s="235" t="s">
        <v>163</v>
      </c>
      <c r="T2" s="235" t="s">
        <v>84</v>
      </c>
      <c r="U2" s="231" t="s">
        <v>52</v>
      </c>
      <c r="V2" s="231" t="s">
        <v>162</v>
      </c>
      <c r="W2" s="232" t="s">
        <v>6</v>
      </c>
      <c r="X2" s="232" t="s">
        <v>77</v>
      </c>
      <c r="Y2" s="232" t="s">
        <v>78</v>
      </c>
      <c r="Z2" s="235" t="s">
        <v>53</v>
      </c>
      <c r="AA2" s="236" t="s">
        <v>7</v>
      </c>
      <c r="AB2" s="236" t="s">
        <v>79</v>
      </c>
      <c r="AC2" s="227" t="s">
        <v>80</v>
      </c>
      <c r="AD2" s="236" t="s">
        <v>81</v>
      </c>
      <c r="AE2" s="232" t="s">
        <v>9</v>
      </c>
      <c r="AF2" s="231" t="s">
        <v>54</v>
      </c>
      <c r="AG2" s="231" t="s">
        <v>76</v>
      </c>
      <c r="AH2" s="237" t="s">
        <v>8</v>
      </c>
      <c r="AI2" s="248" t="s">
        <v>10</v>
      </c>
    </row>
    <row r="3" spans="1:35" s="2" customFormat="1" ht="45" customHeight="1" x14ac:dyDescent="0.25">
      <c r="A3" s="201" t="s">
        <v>11</v>
      </c>
      <c r="B3" s="149" t="s">
        <v>108</v>
      </c>
      <c r="C3" s="446">
        <v>0</v>
      </c>
      <c r="D3" s="418">
        <v>2</v>
      </c>
      <c r="E3" s="418">
        <v>2</v>
      </c>
      <c r="F3" s="418">
        <v>0</v>
      </c>
      <c r="G3" s="419">
        <v>0</v>
      </c>
      <c r="H3" s="419">
        <v>0</v>
      </c>
      <c r="I3" s="419">
        <v>0</v>
      </c>
      <c r="J3" s="420">
        <v>0</v>
      </c>
      <c r="K3" s="420">
        <v>4</v>
      </c>
      <c r="L3" s="421">
        <v>2</v>
      </c>
      <c r="M3" s="421">
        <v>0</v>
      </c>
      <c r="N3" s="421">
        <v>0</v>
      </c>
      <c r="O3" s="422">
        <v>0</v>
      </c>
      <c r="P3" s="423">
        <v>2</v>
      </c>
      <c r="Q3" s="423">
        <v>0</v>
      </c>
      <c r="R3" s="423">
        <v>0</v>
      </c>
      <c r="S3" s="423">
        <v>0</v>
      </c>
      <c r="T3" s="423">
        <v>0</v>
      </c>
      <c r="U3" s="424">
        <v>2</v>
      </c>
      <c r="V3" s="424">
        <v>0</v>
      </c>
      <c r="W3" s="425">
        <v>0</v>
      </c>
      <c r="X3" s="425">
        <v>0</v>
      </c>
      <c r="Y3" s="425">
        <v>0</v>
      </c>
      <c r="Z3" s="426">
        <v>0</v>
      </c>
      <c r="AA3" s="427">
        <v>0</v>
      </c>
      <c r="AB3" s="427">
        <v>0</v>
      </c>
      <c r="AC3" s="427">
        <v>0</v>
      </c>
      <c r="AD3" s="427">
        <v>0</v>
      </c>
      <c r="AE3" s="428">
        <v>0</v>
      </c>
      <c r="AF3" s="429">
        <v>0</v>
      </c>
      <c r="AG3" s="429">
        <v>0</v>
      </c>
      <c r="AH3" s="430">
        <v>0</v>
      </c>
      <c r="AI3" s="298">
        <f t="shared" ref="AI3:AI47" si="0">SUM(C3:AH3)</f>
        <v>14</v>
      </c>
    </row>
    <row r="4" spans="1:35" ht="45" customHeight="1" x14ac:dyDescent="0.25">
      <c r="A4" s="202" t="s">
        <v>12</v>
      </c>
      <c r="B4" s="150" t="s">
        <v>108</v>
      </c>
      <c r="C4" s="447">
        <v>0</v>
      </c>
      <c r="D4" s="418">
        <v>0</v>
      </c>
      <c r="E4" s="418">
        <v>1</v>
      </c>
      <c r="F4" s="418">
        <v>0</v>
      </c>
      <c r="G4" s="419">
        <v>0</v>
      </c>
      <c r="H4" s="419">
        <v>0</v>
      </c>
      <c r="I4" s="419">
        <v>0</v>
      </c>
      <c r="J4" s="420">
        <v>1</v>
      </c>
      <c r="K4" s="420">
        <v>0</v>
      </c>
      <c r="L4" s="421">
        <v>0</v>
      </c>
      <c r="M4" s="421">
        <v>0</v>
      </c>
      <c r="N4" s="421">
        <v>0</v>
      </c>
      <c r="O4" s="422">
        <v>0</v>
      </c>
      <c r="P4" s="423">
        <v>8</v>
      </c>
      <c r="Q4" s="423">
        <v>7</v>
      </c>
      <c r="R4" s="423">
        <v>0</v>
      </c>
      <c r="S4" s="423">
        <v>0</v>
      </c>
      <c r="T4" s="423">
        <v>6</v>
      </c>
      <c r="U4" s="424">
        <v>1</v>
      </c>
      <c r="V4" s="424">
        <v>0</v>
      </c>
      <c r="W4" s="425">
        <v>0</v>
      </c>
      <c r="X4" s="425">
        <v>1</v>
      </c>
      <c r="Y4" s="425">
        <v>0</v>
      </c>
      <c r="Z4" s="426">
        <v>1</v>
      </c>
      <c r="AA4" s="427">
        <v>0</v>
      </c>
      <c r="AB4" s="427">
        <v>0</v>
      </c>
      <c r="AC4" s="427">
        <v>0</v>
      </c>
      <c r="AD4" s="427">
        <v>0</v>
      </c>
      <c r="AE4" s="428">
        <v>0</v>
      </c>
      <c r="AF4" s="429">
        <v>5</v>
      </c>
      <c r="AG4" s="429">
        <v>1</v>
      </c>
      <c r="AH4" s="430">
        <v>2</v>
      </c>
      <c r="AI4" s="298">
        <f t="shared" si="0"/>
        <v>34</v>
      </c>
    </row>
    <row r="5" spans="1:35" ht="45" customHeight="1" x14ac:dyDescent="0.25">
      <c r="A5" s="203" t="s">
        <v>28</v>
      </c>
      <c r="B5" s="151" t="s">
        <v>109</v>
      </c>
      <c r="C5" s="447">
        <v>2</v>
      </c>
      <c r="D5" s="418">
        <v>3</v>
      </c>
      <c r="E5" s="418">
        <v>1</v>
      </c>
      <c r="F5" s="418">
        <v>0</v>
      </c>
      <c r="G5" s="419">
        <v>5</v>
      </c>
      <c r="H5" s="419">
        <v>0</v>
      </c>
      <c r="I5" s="419">
        <v>0</v>
      </c>
      <c r="J5" s="420">
        <v>0</v>
      </c>
      <c r="K5" s="420">
        <v>0</v>
      </c>
      <c r="L5" s="421">
        <v>3</v>
      </c>
      <c r="M5" s="421">
        <v>0</v>
      </c>
      <c r="N5" s="421">
        <v>0</v>
      </c>
      <c r="O5" s="422">
        <v>1</v>
      </c>
      <c r="P5" s="423">
        <v>8</v>
      </c>
      <c r="Q5" s="423">
        <v>5</v>
      </c>
      <c r="R5" s="423">
        <v>0</v>
      </c>
      <c r="S5" s="423">
        <v>0</v>
      </c>
      <c r="T5" s="423">
        <v>3</v>
      </c>
      <c r="U5" s="424">
        <v>1</v>
      </c>
      <c r="V5" s="424">
        <v>0</v>
      </c>
      <c r="W5" s="425">
        <v>2</v>
      </c>
      <c r="X5" s="425">
        <v>0</v>
      </c>
      <c r="Y5" s="425">
        <v>0</v>
      </c>
      <c r="Z5" s="426">
        <v>4</v>
      </c>
      <c r="AA5" s="427">
        <v>1</v>
      </c>
      <c r="AB5" s="427">
        <v>0</v>
      </c>
      <c r="AC5" s="427">
        <v>0</v>
      </c>
      <c r="AD5" s="427">
        <v>0</v>
      </c>
      <c r="AE5" s="428">
        <v>0</v>
      </c>
      <c r="AF5" s="429">
        <v>0</v>
      </c>
      <c r="AG5" s="429">
        <v>1</v>
      </c>
      <c r="AH5" s="430">
        <v>0</v>
      </c>
      <c r="AI5" s="298">
        <f t="shared" si="0"/>
        <v>40</v>
      </c>
    </row>
    <row r="6" spans="1:35" ht="45" customHeight="1" x14ac:dyDescent="0.25">
      <c r="A6" s="202" t="s">
        <v>13</v>
      </c>
      <c r="B6" s="150" t="s">
        <v>108</v>
      </c>
      <c r="C6" s="447">
        <v>1</v>
      </c>
      <c r="D6" s="418">
        <v>10</v>
      </c>
      <c r="E6" s="418">
        <v>2</v>
      </c>
      <c r="F6" s="418">
        <v>0</v>
      </c>
      <c r="G6" s="419">
        <v>1</v>
      </c>
      <c r="H6" s="419">
        <v>0</v>
      </c>
      <c r="I6" s="419">
        <v>2</v>
      </c>
      <c r="J6" s="420">
        <v>2</v>
      </c>
      <c r="K6" s="420">
        <v>1</v>
      </c>
      <c r="L6" s="421">
        <v>1</v>
      </c>
      <c r="M6" s="421">
        <v>4</v>
      </c>
      <c r="N6" s="421">
        <v>0</v>
      </c>
      <c r="O6" s="422">
        <v>0</v>
      </c>
      <c r="P6" s="423">
        <v>1</v>
      </c>
      <c r="Q6" s="423">
        <v>1</v>
      </c>
      <c r="R6" s="423">
        <v>4</v>
      </c>
      <c r="S6" s="423">
        <v>0</v>
      </c>
      <c r="T6" s="423">
        <v>0</v>
      </c>
      <c r="U6" s="424">
        <v>0</v>
      </c>
      <c r="V6" s="424">
        <v>0</v>
      </c>
      <c r="W6" s="425">
        <v>0</v>
      </c>
      <c r="X6" s="425">
        <v>0</v>
      </c>
      <c r="Y6" s="425">
        <v>1</v>
      </c>
      <c r="Z6" s="426">
        <v>1</v>
      </c>
      <c r="AA6" s="427">
        <v>1</v>
      </c>
      <c r="AB6" s="427">
        <v>0</v>
      </c>
      <c r="AC6" s="427">
        <v>0</v>
      </c>
      <c r="AD6" s="427">
        <v>0</v>
      </c>
      <c r="AE6" s="428">
        <v>0</v>
      </c>
      <c r="AF6" s="429">
        <v>0</v>
      </c>
      <c r="AG6" s="429">
        <v>0</v>
      </c>
      <c r="AH6" s="430">
        <v>1</v>
      </c>
      <c r="AI6" s="298">
        <f t="shared" si="0"/>
        <v>34</v>
      </c>
    </row>
    <row r="7" spans="1:35" ht="45" customHeight="1" x14ac:dyDescent="0.25">
      <c r="A7" s="204" t="s">
        <v>29</v>
      </c>
      <c r="B7" s="153" t="s">
        <v>110</v>
      </c>
      <c r="C7" s="447">
        <v>0</v>
      </c>
      <c r="D7" s="418">
        <v>0</v>
      </c>
      <c r="E7" s="418">
        <v>0</v>
      </c>
      <c r="F7" s="418">
        <v>0</v>
      </c>
      <c r="G7" s="419">
        <v>0</v>
      </c>
      <c r="H7" s="419">
        <v>0</v>
      </c>
      <c r="I7" s="419">
        <v>0</v>
      </c>
      <c r="J7" s="420">
        <v>0</v>
      </c>
      <c r="K7" s="420">
        <v>0</v>
      </c>
      <c r="L7" s="421">
        <v>0</v>
      </c>
      <c r="M7" s="421">
        <v>0</v>
      </c>
      <c r="N7" s="421">
        <v>0</v>
      </c>
      <c r="O7" s="422">
        <v>0</v>
      </c>
      <c r="P7" s="423">
        <v>0</v>
      </c>
      <c r="Q7" s="423">
        <v>0</v>
      </c>
      <c r="R7" s="423">
        <v>0</v>
      </c>
      <c r="S7" s="423">
        <v>0</v>
      </c>
      <c r="T7" s="423">
        <v>0</v>
      </c>
      <c r="U7" s="424">
        <v>0</v>
      </c>
      <c r="V7" s="424">
        <v>0</v>
      </c>
      <c r="W7" s="425">
        <v>0</v>
      </c>
      <c r="X7" s="425">
        <v>0</v>
      </c>
      <c r="Y7" s="425">
        <v>0</v>
      </c>
      <c r="Z7" s="426">
        <v>0</v>
      </c>
      <c r="AA7" s="427">
        <v>0</v>
      </c>
      <c r="AB7" s="427">
        <v>0</v>
      </c>
      <c r="AC7" s="427">
        <v>0</v>
      </c>
      <c r="AD7" s="427">
        <v>0</v>
      </c>
      <c r="AE7" s="428">
        <v>0</v>
      </c>
      <c r="AF7" s="429">
        <v>0</v>
      </c>
      <c r="AG7" s="429">
        <v>0</v>
      </c>
      <c r="AH7" s="430">
        <v>0</v>
      </c>
      <c r="AI7" s="298">
        <f t="shared" si="0"/>
        <v>0</v>
      </c>
    </row>
    <row r="8" spans="1:35" ht="45" customHeight="1" x14ac:dyDescent="0.25">
      <c r="A8" s="202" t="s">
        <v>14</v>
      </c>
      <c r="B8" s="150" t="s">
        <v>111</v>
      </c>
      <c r="C8" s="447">
        <v>0</v>
      </c>
      <c r="D8" s="418">
        <v>0</v>
      </c>
      <c r="E8" s="418">
        <v>0</v>
      </c>
      <c r="F8" s="418">
        <v>0</v>
      </c>
      <c r="G8" s="419">
        <v>0</v>
      </c>
      <c r="H8" s="419">
        <v>0</v>
      </c>
      <c r="I8" s="419">
        <v>0</v>
      </c>
      <c r="J8" s="420">
        <v>0</v>
      </c>
      <c r="K8" s="420">
        <v>0</v>
      </c>
      <c r="L8" s="421">
        <v>0</v>
      </c>
      <c r="M8" s="421">
        <v>0</v>
      </c>
      <c r="N8" s="421">
        <v>0</v>
      </c>
      <c r="O8" s="422">
        <v>0</v>
      </c>
      <c r="P8" s="423">
        <v>0</v>
      </c>
      <c r="Q8" s="423">
        <v>0</v>
      </c>
      <c r="R8" s="423">
        <v>0</v>
      </c>
      <c r="S8" s="423">
        <v>0</v>
      </c>
      <c r="T8" s="423">
        <v>0</v>
      </c>
      <c r="U8" s="424">
        <v>0</v>
      </c>
      <c r="V8" s="424">
        <v>0</v>
      </c>
      <c r="W8" s="425">
        <v>0</v>
      </c>
      <c r="X8" s="425">
        <v>0</v>
      </c>
      <c r="Y8" s="425">
        <v>0</v>
      </c>
      <c r="Z8" s="426">
        <v>0</v>
      </c>
      <c r="AA8" s="427">
        <v>0</v>
      </c>
      <c r="AB8" s="427">
        <v>0</v>
      </c>
      <c r="AC8" s="427">
        <v>0</v>
      </c>
      <c r="AD8" s="427">
        <v>0</v>
      </c>
      <c r="AE8" s="428">
        <v>0</v>
      </c>
      <c r="AF8" s="429">
        <v>0</v>
      </c>
      <c r="AG8" s="429">
        <v>0</v>
      </c>
      <c r="AH8" s="430">
        <v>0</v>
      </c>
      <c r="AI8" s="298">
        <f t="shared" si="0"/>
        <v>0</v>
      </c>
    </row>
    <row r="9" spans="1:35" s="2" customFormat="1" ht="45" customHeight="1" x14ac:dyDescent="0.25">
      <c r="A9" s="202" t="s">
        <v>15</v>
      </c>
      <c r="B9" s="150" t="s">
        <v>108</v>
      </c>
      <c r="C9" s="447">
        <v>0</v>
      </c>
      <c r="D9" s="418">
        <v>5</v>
      </c>
      <c r="E9" s="418">
        <v>1</v>
      </c>
      <c r="F9" s="418">
        <v>2</v>
      </c>
      <c r="G9" s="419">
        <v>2</v>
      </c>
      <c r="H9" s="419">
        <v>0</v>
      </c>
      <c r="I9" s="419">
        <v>2</v>
      </c>
      <c r="J9" s="420">
        <v>3</v>
      </c>
      <c r="K9" s="420">
        <v>0</v>
      </c>
      <c r="L9" s="421">
        <v>1</v>
      </c>
      <c r="M9" s="421">
        <v>3</v>
      </c>
      <c r="N9" s="421">
        <v>0</v>
      </c>
      <c r="O9" s="422">
        <v>0</v>
      </c>
      <c r="P9" s="423">
        <v>7</v>
      </c>
      <c r="Q9" s="423">
        <v>4</v>
      </c>
      <c r="R9" s="423">
        <v>0</v>
      </c>
      <c r="S9" s="423">
        <v>0</v>
      </c>
      <c r="T9" s="423">
        <v>0</v>
      </c>
      <c r="U9" s="424">
        <v>11</v>
      </c>
      <c r="V9" s="424">
        <v>0</v>
      </c>
      <c r="W9" s="425">
        <v>4</v>
      </c>
      <c r="X9" s="425">
        <v>0</v>
      </c>
      <c r="Y9" s="425">
        <v>1</v>
      </c>
      <c r="Z9" s="426">
        <v>7</v>
      </c>
      <c r="AA9" s="427">
        <v>1</v>
      </c>
      <c r="AB9" s="427">
        <v>1</v>
      </c>
      <c r="AC9" s="427">
        <v>0</v>
      </c>
      <c r="AD9" s="427">
        <v>3</v>
      </c>
      <c r="AE9" s="428">
        <v>2</v>
      </c>
      <c r="AF9" s="429">
        <v>1</v>
      </c>
      <c r="AG9" s="429">
        <v>0</v>
      </c>
      <c r="AH9" s="430">
        <v>5</v>
      </c>
      <c r="AI9" s="298">
        <f t="shared" si="0"/>
        <v>66</v>
      </c>
    </row>
    <row r="10" spans="1:35" ht="45" customHeight="1" x14ac:dyDescent="0.25">
      <c r="A10" s="202" t="s">
        <v>30</v>
      </c>
      <c r="B10" s="150" t="s">
        <v>111</v>
      </c>
      <c r="C10" s="447">
        <v>1</v>
      </c>
      <c r="D10" s="418">
        <v>0</v>
      </c>
      <c r="E10" s="418">
        <v>0</v>
      </c>
      <c r="F10" s="418">
        <v>0</v>
      </c>
      <c r="G10" s="419">
        <v>1</v>
      </c>
      <c r="H10" s="419">
        <v>0</v>
      </c>
      <c r="I10" s="419">
        <v>0</v>
      </c>
      <c r="J10" s="420">
        <v>0</v>
      </c>
      <c r="K10" s="420">
        <v>0</v>
      </c>
      <c r="L10" s="421">
        <v>0</v>
      </c>
      <c r="M10" s="421">
        <v>0</v>
      </c>
      <c r="N10" s="421">
        <v>0</v>
      </c>
      <c r="O10" s="422">
        <v>0</v>
      </c>
      <c r="P10" s="423">
        <v>0</v>
      </c>
      <c r="Q10" s="423">
        <v>0</v>
      </c>
      <c r="R10" s="423">
        <v>0</v>
      </c>
      <c r="S10" s="423">
        <v>0</v>
      </c>
      <c r="T10" s="423">
        <v>0</v>
      </c>
      <c r="U10" s="424">
        <v>3</v>
      </c>
      <c r="V10" s="424">
        <v>0</v>
      </c>
      <c r="W10" s="425">
        <v>0</v>
      </c>
      <c r="X10" s="425">
        <v>0</v>
      </c>
      <c r="Y10" s="425">
        <v>0</v>
      </c>
      <c r="Z10" s="426">
        <v>1</v>
      </c>
      <c r="AA10" s="427">
        <v>0</v>
      </c>
      <c r="AB10" s="427">
        <v>0</v>
      </c>
      <c r="AC10" s="427">
        <v>0</v>
      </c>
      <c r="AD10" s="427">
        <v>0</v>
      </c>
      <c r="AE10" s="428">
        <v>0</v>
      </c>
      <c r="AF10" s="429">
        <v>0</v>
      </c>
      <c r="AG10" s="429">
        <v>0</v>
      </c>
      <c r="AH10" s="430">
        <v>0</v>
      </c>
      <c r="AI10" s="298">
        <f t="shared" si="0"/>
        <v>6</v>
      </c>
    </row>
    <row r="11" spans="1:35" ht="45" customHeight="1" x14ac:dyDescent="0.25">
      <c r="A11" s="205" t="s">
        <v>31</v>
      </c>
      <c r="B11" s="154" t="s">
        <v>112</v>
      </c>
      <c r="C11" s="448">
        <v>0</v>
      </c>
      <c r="D11" s="418">
        <v>0</v>
      </c>
      <c r="E11" s="418">
        <v>0</v>
      </c>
      <c r="F11" s="418">
        <v>0</v>
      </c>
      <c r="G11" s="419">
        <v>0</v>
      </c>
      <c r="H11" s="419">
        <v>0</v>
      </c>
      <c r="I11" s="419">
        <v>0</v>
      </c>
      <c r="J11" s="420">
        <v>0</v>
      </c>
      <c r="K11" s="420">
        <v>0</v>
      </c>
      <c r="L11" s="421">
        <v>0</v>
      </c>
      <c r="M11" s="421">
        <v>0</v>
      </c>
      <c r="N11" s="421">
        <v>0</v>
      </c>
      <c r="O11" s="422">
        <v>0</v>
      </c>
      <c r="P11" s="423">
        <v>0</v>
      </c>
      <c r="Q11" s="423">
        <v>0</v>
      </c>
      <c r="R11" s="423">
        <v>0</v>
      </c>
      <c r="S11" s="423">
        <v>0</v>
      </c>
      <c r="T11" s="423">
        <v>0</v>
      </c>
      <c r="U11" s="424">
        <v>1</v>
      </c>
      <c r="V11" s="424">
        <v>0</v>
      </c>
      <c r="W11" s="425">
        <v>0</v>
      </c>
      <c r="X11" s="425">
        <v>0</v>
      </c>
      <c r="Y11" s="425">
        <v>0</v>
      </c>
      <c r="Z11" s="426">
        <v>2</v>
      </c>
      <c r="AA11" s="427">
        <v>0</v>
      </c>
      <c r="AB11" s="427">
        <v>0</v>
      </c>
      <c r="AC11" s="427">
        <v>0</v>
      </c>
      <c r="AD11" s="427">
        <v>0</v>
      </c>
      <c r="AE11" s="428">
        <v>0</v>
      </c>
      <c r="AF11" s="429">
        <v>0</v>
      </c>
      <c r="AG11" s="429">
        <v>0</v>
      </c>
      <c r="AH11" s="430">
        <v>0</v>
      </c>
      <c r="AI11" s="298">
        <f t="shared" si="0"/>
        <v>3</v>
      </c>
    </row>
    <row r="12" spans="1:35" ht="45" customHeight="1" x14ac:dyDescent="0.25">
      <c r="A12" s="204" t="s">
        <v>32</v>
      </c>
      <c r="B12" s="153" t="s">
        <v>110</v>
      </c>
      <c r="C12" s="447">
        <v>0</v>
      </c>
      <c r="D12" s="418">
        <v>0</v>
      </c>
      <c r="E12" s="418">
        <v>0</v>
      </c>
      <c r="F12" s="418">
        <v>0</v>
      </c>
      <c r="G12" s="419">
        <v>0</v>
      </c>
      <c r="H12" s="419">
        <v>0</v>
      </c>
      <c r="I12" s="419">
        <v>0</v>
      </c>
      <c r="J12" s="420">
        <v>0</v>
      </c>
      <c r="K12" s="420">
        <v>0</v>
      </c>
      <c r="L12" s="421">
        <v>0</v>
      </c>
      <c r="M12" s="421">
        <v>0</v>
      </c>
      <c r="N12" s="421">
        <v>0</v>
      </c>
      <c r="O12" s="422">
        <v>0</v>
      </c>
      <c r="P12" s="423">
        <v>0</v>
      </c>
      <c r="Q12" s="423">
        <v>0</v>
      </c>
      <c r="R12" s="423">
        <v>0</v>
      </c>
      <c r="S12" s="423">
        <v>0</v>
      </c>
      <c r="T12" s="423">
        <v>0</v>
      </c>
      <c r="U12" s="424">
        <v>0</v>
      </c>
      <c r="V12" s="424">
        <v>0</v>
      </c>
      <c r="W12" s="425">
        <v>0</v>
      </c>
      <c r="X12" s="425">
        <v>0</v>
      </c>
      <c r="Y12" s="425">
        <v>0</v>
      </c>
      <c r="Z12" s="426">
        <v>0</v>
      </c>
      <c r="AA12" s="427">
        <v>0</v>
      </c>
      <c r="AB12" s="427">
        <v>0</v>
      </c>
      <c r="AC12" s="427">
        <v>0</v>
      </c>
      <c r="AD12" s="427">
        <v>0</v>
      </c>
      <c r="AE12" s="428">
        <v>0</v>
      </c>
      <c r="AF12" s="429">
        <v>0</v>
      </c>
      <c r="AG12" s="429">
        <v>0</v>
      </c>
      <c r="AH12" s="430">
        <v>0</v>
      </c>
      <c r="AI12" s="298">
        <f t="shared" si="0"/>
        <v>0</v>
      </c>
    </row>
    <row r="13" spans="1:35" ht="45" customHeight="1" x14ac:dyDescent="0.25">
      <c r="A13" s="202" t="s">
        <v>16</v>
      </c>
      <c r="B13" s="150" t="s">
        <v>108</v>
      </c>
      <c r="C13" s="447">
        <v>0</v>
      </c>
      <c r="D13" s="418">
        <v>3</v>
      </c>
      <c r="E13" s="418">
        <v>0</v>
      </c>
      <c r="F13" s="418">
        <v>0</v>
      </c>
      <c r="G13" s="419">
        <v>3</v>
      </c>
      <c r="H13" s="419">
        <v>0</v>
      </c>
      <c r="I13" s="419">
        <v>2</v>
      </c>
      <c r="J13" s="420">
        <v>0</v>
      </c>
      <c r="K13" s="420">
        <v>2</v>
      </c>
      <c r="L13" s="421">
        <v>1</v>
      </c>
      <c r="M13" s="421">
        <v>4</v>
      </c>
      <c r="N13" s="421">
        <v>0</v>
      </c>
      <c r="O13" s="422">
        <v>2</v>
      </c>
      <c r="P13" s="423">
        <v>3</v>
      </c>
      <c r="Q13" s="423">
        <v>3</v>
      </c>
      <c r="R13" s="423">
        <v>0</v>
      </c>
      <c r="S13" s="423">
        <v>0</v>
      </c>
      <c r="T13" s="423">
        <v>1</v>
      </c>
      <c r="U13" s="424">
        <v>6</v>
      </c>
      <c r="V13" s="424">
        <v>0</v>
      </c>
      <c r="W13" s="425">
        <v>1</v>
      </c>
      <c r="X13" s="425">
        <v>1</v>
      </c>
      <c r="Y13" s="425">
        <v>0</v>
      </c>
      <c r="Z13" s="426">
        <v>4</v>
      </c>
      <c r="AA13" s="427">
        <v>0</v>
      </c>
      <c r="AB13" s="427">
        <v>1</v>
      </c>
      <c r="AC13" s="427">
        <v>0</v>
      </c>
      <c r="AD13" s="427">
        <v>0</v>
      </c>
      <c r="AE13" s="428">
        <v>0</v>
      </c>
      <c r="AF13" s="429">
        <v>2</v>
      </c>
      <c r="AG13" s="429">
        <v>0</v>
      </c>
      <c r="AH13" s="430">
        <v>0</v>
      </c>
      <c r="AI13" s="298">
        <f t="shared" si="0"/>
        <v>39</v>
      </c>
    </row>
    <row r="14" spans="1:35" ht="45" customHeight="1" x14ac:dyDescent="0.25">
      <c r="A14" s="202" t="s">
        <v>17</v>
      </c>
      <c r="B14" s="150" t="s">
        <v>111</v>
      </c>
      <c r="C14" s="447">
        <v>0</v>
      </c>
      <c r="D14" s="418">
        <v>0</v>
      </c>
      <c r="E14" s="418">
        <v>0</v>
      </c>
      <c r="F14" s="418">
        <v>0</v>
      </c>
      <c r="G14" s="419">
        <v>0</v>
      </c>
      <c r="H14" s="419">
        <v>0</v>
      </c>
      <c r="I14" s="419">
        <v>0</v>
      </c>
      <c r="J14" s="420">
        <v>0</v>
      </c>
      <c r="K14" s="420">
        <v>0</v>
      </c>
      <c r="L14" s="421">
        <v>0</v>
      </c>
      <c r="M14" s="421">
        <v>0</v>
      </c>
      <c r="N14" s="421">
        <v>0</v>
      </c>
      <c r="O14" s="422">
        <v>0</v>
      </c>
      <c r="P14" s="423">
        <v>0</v>
      </c>
      <c r="Q14" s="423">
        <v>0</v>
      </c>
      <c r="R14" s="423">
        <v>0</v>
      </c>
      <c r="S14" s="423">
        <v>0</v>
      </c>
      <c r="T14" s="423">
        <v>0</v>
      </c>
      <c r="U14" s="424">
        <v>0</v>
      </c>
      <c r="V14" s="424">
        <v>0</v>
      </c>
      <c r="W14" s="425">
        <v>0</v>
      </c>
      <c r="X14" s="425">
        <v>0</v>
      </c>
      <c r="Y14" s="425">
        <v>0</v>
      </c>
      <c r="Z14" s="426">
        <v>0</v>
      </c>
      <c r="AA14" s="427">
        <v>0</v>
      </c>
      <c r="AB14" s="427">
        <v>0</v>
      </c>
      <c r="AC14" s="427">
        <v>0</v>
      </c>
      <c r="AD14" s="427">
        <v>0</v>
      </c>
      <c r="AE14" s="428">
        <v>0</v>
      </c>
      <c r="AF14" s="429">
        <v>0</v>
      </c>
      <c r="AG14" s="429">
        <v>0</v>
      </c>
      <c r="AH14" s="430">
        <v>0</v>
      </c>
      <c r="AI14" s="298">
        <f t="shared" si="0"/>
        <v>0</v>
      </c>
    </row>
    <row r="15" spans="1:35" ht="45" customHeight="1" x14ac:dyDescent="0.25">
      <c r="A15" s="205" t="s">
        <v>63</v>
      </c>
      <c r="B15" s="155" t="s">
        <v>108</v>
      </c>
      <c r="C15" s="448">
        <v>0</v>
      </c>
      <c r="D15" s="418">
        <v>0</v>
      </c>
      <c r="E15" s="418">
        <v>0</v>
      </c>
      <c r="F15" s="418">
        <v>0</v>
      </c>
      <c r="G15" s="419">
        <v>0</v>
      </c>
      <c r="H15" s="419">
        <v>0</v>
      </c>
      <c r="I15" s="419">
        <v>0</v>
      </c>
      <c r="J15" s="420">
        <v>0</v>
      </c>
      <c r="K15" s="420">
        <v>0</v>
      </c>
      <c r="L15" s="421">
        <v>3</v>
      </c>
      <c r="M15" s="421">
        <v>0</v>
      </c>
      <c r="N15" s="421">
        <v>0</v>
      </c>
      <c r="O15" s="422">
        <v>1</v>
      </c>
      <c r="P15" s="423">
        <v>0</v>
      </c>
      <c r="Q15" s="423">
        <v>0</v>
      </c>
      <c r="R15" s="423">
        <v>0</v>
      </c>
      <c r="S15" s="423">
        <v>0</v>
      </c>
      <c r="T15" s="423">
        <v>0</v>
      </c>
      <c r="U15" s="424">
        <v>0</v>
      </c>
      <c r="V15" s="424">
        <v>0</v>
      </c>
      <c r="W15" s="425">
        <v>0</v>
      </c>
      <c r="X15" s="425">
        <v>0</v>
      </c>
      <c r="Y15" s="425">
        <v>0</v>
      </c>
      <c r="Z15" s="426">
        <v>1</v>
      </c>
      <c r="AA15" s="427">
        <v>0</v>
      </c>
      <c r="AB15" s="427">
        <v>0</v>
      </c>
      <c r="AC15" s="427">
        <v>0</v>
      </c>
      <c r="AD15" s="427">
        <v>0</v>
      </c>
      <c r="AE15" s="428">
        <v>0</v>
      </c>
      <c r="AF15" s="429">
        <v>0</v>
      </c>
      <c r="AG15" s="429">
        <v>0</v>
      </c>
      <c r="AH15" s="430">
        <v>0</v>
      </c>
      <c r="AI15" s="298">
        <f t="shared" si="0"/>
        <v>5</v>
      </c>
    </row>
    <row r="16" spans="1:35" ht="45" customHeight="1" x14ac:dyDescent="0.25">
      <c r="A16" s="202" t="s">
        <v>18</v>
      </c>
      <c r="B16" s="150" t="s">
        <v>108</v>
      </c>
      <c r="C16" s="447">
        <v>0</v>
      </c>
      <c r="D16" s="418">
        <v>0</v>
      </c>
      <c r="E16" s="418">
        <v>0</v>
      </c>
      <c r="F16" s="418">
        <v>0</v>
      </c>
      <c r="G16" s="419">
        <v>0</v>
      </c>
      <c r="H16" s="419">
        <v>0</v>
      </c>
      <c r="I16" s="419">
        <v>1</v>
      </c>
      <c r="J16" s="420">
        <v>0</v>
      </c>
      <c r="K16" s="420">
        <v>0</v>
      </c>
      <c r="L16" s="421">
        <v>0</v>
      </c>
      <c r="M16" s="421">
        <v>0</v>
      </c>
      <c r="N16" s="421">
        <v>0</v>
      </c>
      <c r="O16" s="422">
        <v>0</v>
      </c>
      <c r="P16" s="423">
        <v>2</v>
      </c>
      <c r="Q16" s="423">
        <v>3</v>
      </c>
      <c r="R16" s="423">
        <v>0</v>
      </c>
      <c r="S16" s="423">
        <v>0</v>
      </c>
      <c r="T16" s="423">
        <v>0</v>
      </c>
      <c r="U16" s="424">
        <v>2</v>
      </c>
      <c r="V16" s="424">
        <v>0</v>
      </c>
      <c r="W16" s="425">
        <v>0</v>
      </c>
      <c r="X16" s="425">
        <v>0</v>
      </c>
      <c r="Y16" s="425">
        <v>0</v>
      </c>
      <c r="Z16" s="426">
        <v>0</v>
      </c>
      <c r="AA16" s="427">
        <v>2</v>
      </c>
      <c r="AB16" s="427">
        <v>0</v>
      </c>
      <c r="AC16" s="427">
        <v>0</v>
      </c>
      <c r="AD16" s="427">
        <v>0</v>
      </c>
      <c r="AE16" s="428">
        <v>0</v>
      </c>
      <c r="AF16" s="429">
        <v>2</v>
      </c>
      <c r="AG16" s="429">
        <v>2</v>
      </c>
      <c r="AH16" s="430">
        <v>8</v>
      </c>
      <c r="AI16" s="298">
        <f t="shared" si="0"/>
        <v>22</v>
      </c>
    </row>
    <row r="17" spans="1:35" ht="45" customHeight="1" x14ac:dyDescent="0.25">
      <c r="A17" s="202" t="s">
        <v>33</v>
      </c>
      <c r="B17" s="150" t="s">
        <v>108</v>
      </c>
      <c r="C17" s="447">
        <v>0</v>
      </c>
      <c r="D17" s="418">
        <v>0</v>
      </c>
      <c r="E17" s="418">
        <v>0</v>
      </c>
      <c r="F17" s="418">
        <v>0</v>
      </c>
      <c r="G17" s="419">
        <v>0</v>
      </c>
      <c r="H17" s="419">
        <v>0</v>
      </c>
      <c r="I17" s="419">
        <v>0</v>
      </c>
      <c r="J17" s="420">
        <v>0</v>
      </c>
      <c r="K17" s="420">
        <v>0</v>
      </c>
      <c r="L17" s="421">
        <v>0</v>
      </c>
      <c r="M17" s="421">
        <v>0</v>
      </c>
      <c r="N17" s="421">
        <v>0</v>
      </c>
      <c r="O17" s="422">
        <v>0</v>
      </c>
      <c r="P17" s="423">
        <v>0</v>
      </c>
      <c r="Q17" s="423">
        <v>0</v>
      </c>
      <c r="R17" s="423">
        <v>0</v>
      </c>
      <c r="S17" s="423">
        <v>0</v>
      </c>
      <c r="T17" s="423">
        <v>0</v>
      </c>
      <c r="U17" s="424">
        <v>0</v>
      </c>
      <c r="V17" s="424">
        <v>0</v>
      </c>
      <c r="W17" s="425">
        <v>0</v>
      </c>
      <c r="X17" s="425">
        <v>0</v>
      </c>
      <c r="Y17" s="425">
        <v>0</v>
      </c>
      <c r="Z17" s="426">
        <v>0</v>
      </c>
      <c r="AA17" s="427">
        <v>0</v>
      </c>
      <c r="AB17" s="427">
        <v>0</v>
      </c>
      <c r="AC17" s="427">
        <v>0</v>
      </c>
      <c r="AD17" s="427">
        <v>0</v>
      </c>
      <c r="AE17" s="428">
        <v>0</v>
      </c>
      <c r="AF17" s="429">
        <v>0</v>
      </c>
      <c r="AG17" s="429">
        <v>0</v>
      </c>
      <c r="AH17" s="430">
        <v>1</v>
      </c>
      <c r="AI17" s="298">
        <f t="shared" si="0"/>
        <v>1</v>
      </c>
    </row>
    <row r="18" spans="1:35" ht="45" customHeight="1" x14ac:dyDescent="0.25">
      <c r="A18" s="205" t="s">
        <v>34</v>
      </c>
      <c r="B18" s="155" t="s">
        <v>108</v>
      </c>
      <c r="C18" s="448">
        <v>0</v>
      </c>
      <c r="D18" s="418">
        <v>0</v>
      </c>
      <c r="E18" s="418">
        <v>0</v>
      </c>
      <c r="F18" s="418">
        <v>0</v>
      </c>
      <c r="G18" s="419">
        <v>0</v>
      </c>
      <c r="H18" s="419">
        <v>0</v>
      </c>
      <c r="I18" s="419">
        <v>0</v>
      </c>
      <c r="J18" s="420">
        <v>0</v>
      </c>
      <c r="K18" s="420">
        <v>0</v>
      </c>
      <c r="L18" s="421">
        <v>0</v>
      </c>
      <c r="M18" s="421">
        <v>0</v>
      </c>
      <c r="N18" s="421">
        <v>0</v>
      </c>
      <c r="O18" s="422">
        <v>0</v>
      </c>
      <c r="P18" s="423">
        <v>1</v>
      </c>
      <c r="Q18" s="423">
        <v>0</v>
      </c>
      <c r="R18" s="423">
        <v>0</v>
      </c>
      <c r="S18" s="423">
        <v>0</v>
      </c>
      <c r="T18" s="423">
        <v>0</v>
      </c>
      <c r="U18" s="424">
        <v>1</v>
      </c>
      <c r="V18" s="424">
        <v>0</v>
      </c>
      <c r="W18" s="425">
        <v>0</v>
      </c>
      <c r="X18" s="425">
        <v>0</v>
      </c>
      <c r="Y18" s="425">
        <v>0</v>
      </c>
      <c r="Z18" s="426">
        <v>0</v>
      </c>
      <c r="AA18" s="427">
        <v>0</v>
      </c>
      <c r="AB18" s="427">
        <v>0</v>
      </c>
      <c r="AC18" s="427">
        <v>0</v>
      </c>
      <c r="AD18" s="427">
        <v>0</v>
      </c>
      <c r="AE18" s="428">
        <v>0</v>
      </c>
      <c r="AF18" s="429">
        <v>0</v>
      </c>
      <c r="AG18" s="429">
        <v>0</v>
      </c>
      <c r="AH18" s="430">
        <v>0</v>
      </c>
      <c r="AI18" s="298">
        <f t="shared" si="0"/>
        <v>2</v>
      </c>
    </row>
    <row r="19" spans="1:35" ht="45" customHeight="1" x14ac:dyDescent="0.25">
      <c r="A19" s="204" t="s">
        <v>35</v>
      </c>
      <c r="B19" s="153" t="s">
        <v>110</v>
      </c>
      <c r="C19" s="447">
        <v>0</v>
      </c>
      <c r="D19" s="418">
        <v>0</v>
      </c>
      <c r="E19" s="418">
        <v>0</v>
      </c>
      <c r="F19" s="418">
        <v>1</v>
      </c>
      <c r="G19" s="419">
        <v>0</v>
      </c>
      <c r="H19" s="419">
        <v>0</v>
      </c>
      <c r="I19" s="419">
        <v>0</v>
      </c>
      <c r="J19" s="420">
        <v>0</v>
      </c>
      <c r="K19" s="420">
        <v>0</v>
      </c>
      <c r="L19" s="421">
        <v>0</v>
      </c>
      <c r="M19" s="421">
        <v>0</v>
      </c>
      <c r="N19" s="421">
        <v>0</v>
      </c>
      <c r="O19" s="422">
        <v>0</v>
      </c>
      <c r="P19" s="423">
        <v>0</v>
      </c>
      <c r="Q19" s="423">
        <v>0</v>
      </c>
      <c r="R19" s="423">
        <v>0</v>
      </c>
      <c r="S19" s="423">
        <v>0</v>
      </c>
      <c r="T19" s="423">
        <v>0</v>
      </c>
      <c r="U19" s="424">
        <v>0</v>
      </c>
      <c r="V19" s="424">
        <v>0</v>
      </c>
      <c r="W19" s="425">
        <v>0</v>
      </c>
      <c r="X19" s="425">
        <v>0</v>
      </c>
      <c r="Y19" s="425">
        <v>0</v>
      </c>
      <c r="Z19" s="426">
        <v>0</v>
      </c>
      <c r="AA19" s="427">
        <v>0</v>
      </c>
      <c r="AB19" s="427">
        <v>0</v>
      </c>
      <c r="AC19" s="427">
        <v>0</v>
      </c>
      <c r="AD19" s="427">
        <v>0</v>
      </c>
      <c r="AE19" s="428">
        <v>0</v>
      </c>
      <c r="AF19" s="429">
        <v>0</v>
      </c>
      <c r="AG19" s="429">
        <v>0</v>
      </c>
      <c r="AH19" s="430">
        <v>0</v>
      </c>
      <c r="AI19" s="298">
        <f t="shared" si="0"/>
        <v>1</v>
      </c>
    </row>
    <row r="20" spans="1:35" ht="45" customHeight="1" x14ac:dyDescent="0.25">
      <c r="A20" s="206" t="s">
        <v>36</v>
      </c>
      <c r="B20" s="156" t="s">
        <v>110</v>
      </c>
      <c r="C20" s="448">
        <v>0</v>
      </c>
      <c r="D20" s="418">
        <v>0</v>
      </c>
      <c r="E20" s="418">
        <v>0</v>
      </c>
      <c r="F20" s="418">
        <v>0</v>
      </c>
      <c r="G20" s="419">
        <v>0</v>
      </c>
      <c r="H20" s="419">
        <v>0</v>
      </c>
      <c r="I20" s="419">
        <v>0</v>
      </c>
      <c r="J20" s="420">
        <v>0</v>
      </c>
      <c r="K20" s="420">
        <v>0</v>
      </c>
      <c r="L20" s="421">
        <v>0</v>
      </c>
      <c r="M20" s="421">
        <v>0</v>
      </c>
      <c r="N20" s="421">
        <v>0</v>
      </c>
      <c r="O20" s="422">
        <v>0</v>
      </c>
      <c r="P20" s="423">
        <v>0</v>
      </c>
      <c r="Q20" s="423">
        <v>0</v>
      </c>
      <c r="R20" s="423">
        <v>0</v>
      </c>
      <c r="S20" s="423">
        <v>0</v>
      </c>
      <c r="T20" s="423">
        <v>0</v>
      </c>
      <c r="U20" s="424">
        <v>0</v>
      </c>
      <c r="V20" s="424">
        <v>0</v>
      </c>
      <c r="W20" s="425">
        <v>0</v>
      </c>
      <c r="X20" s="425">
        <v>0</v>
      </c>
      <c r="Y20" s="425">
        <v>0</v>
      </c>
      <c r="Z20" s="426">
        <v>0</v>
      </c>
      <c r="AA20" s="427">
        <v>0</v>
      </c>
      <c r="AB20" s="427">
        <v>0</v>
      </c>
      <c r="AC20" s="427">
        <v>0</v>
      </c>
      <c r="AD20" s="427">
        <v>0</v>
      </c>
      <c r="AE20" s="428">
        <v>0</v>
      </c>
      <c r="AF20" s="429">
        <v>0</v>
      </c>
      <c r="AG20" s="429">
        <v>0</v>
      </c>
      <c r="AH20" s="430">
        <v>0</v>
      </c>
      <c r="AI20" s="298">
        <f t="shared" si="0"/>
        <v>0</v>
      </c>
    </row>
    <row r="21" spans="1:35" s="2" customFormat="1" ht="45" customHeight="1" x14ac:dyDescent="0.25">
      <c r="A21" s="207" t="s">
        <v>37</v>
      </c>
      <c r="B21" s="157" t="s">
        <v>113</v>
      </c>
      <c r="C21" s="447">
        <v>0</v>
      </c>
      <c r="D21" s="418">
        <v>0</v>
      </c>
      <c r="E21" s="418">
        <v>0</v>
      </c>
      <c r="F21" s="418">
        <v>0</v>
      </c>
      <c r="G21" s="419">
        <v>0</v>
      </c>
      <c r="H21" s="419">
        <v>0</v>
      </c>
      <c r="I21" s="419">
        <v>0</v>
      </c>
      <c r="J21" s="420">
        <v>0</v>
      </c>
      <c r="K21" s="420">
        <v>0</v>
      </c>
      <c r="L21" s="421">
        <v>0</v>
      </c>
      <c r="M21" s="421">
        <v>0</v>
      </c>
      <c r="N21" s="421">
        <v>0</v>
      </c>
      <c r="O21" s="422">
        <v>0</v>
      </c>
      <c r="P21" s="423">
        <v>0</v>
      </c>
      <c r="Q21" s="423">
        <v>0</v>
      </c>
      <c r="R21" s="423">
        <v>0</v>
      </c>
      <c r="S21" s="423">
        <v>0</v>
      </c>
      <c r="T21" s="423">
        <v>0</v>
      </c>
      <c r="U21" s="424">
        <v>0</v>
      </c>
      <c r="V21" s="424">
        <v>0</v>
      </c>
      <c r="W21" s="425">
        <v>0</v>
      </c>
      <c r="X21" s="425">
        <v>0</v>
      </c>
      <c r="Y21" s="425">
        <v>0</v>
      </c>
      <c r="Z21" s="426">
        <v>0</v>
      </c>
      <c r="AA21" s="427">
        <v>0</v>
      </c>
      <c r="AB21" s="427">
        <v>0</v>
      </c>
      <c r="AC21" s="427">
        <v>0</v>
      </c>
      <c r="AD21" s="427">
        <v>0</v>
      </c>
      <c r="AE21" s="428">
        <v>0</v>
      </c>
      <c r="AF21" s="429">
        <v>0</v>
      </c>
      <c r="AG21" s="429">
        <v>0</v>
      </c>
      <c r="AH21" s="430">
        <v>0</v>
      </c>
      <c r="AI21" s="298">
        <f t="shared" si="0"/>
        <v>0</v>
      </c>
    </row>
    <row r="22" spans="1:35" s="2" customFormat="1" ht="45" customHeight="1" x14ac:dyDescent="0.25">
      <c r="A22" s="202" t="s">
        <v>38</v>
      </c>
      <c r="B22" s="150" t="s">
        <v>110</v>
      </c>
      <c r="C22" s="447">
        <v>0</v>
      </c>
      <c r="D22" s="418">
        <v>0</v>
      </c>
      <c r="E22" s="418">
        <v>0</v>
      </c>
      <c r="F22" s="418">
        <v>0</v>
      </c>
      <c r="G22" s="419">
        <v>0</v>
      </c>
      <c r="H22" s="419">
        <v>0</v>
      </c>
      <c r="I22" s="419">
        <v>0</v>
      </c>
      <c r="J22" s="420">
        <v>0</v>
      </c>
      <c r="K22" s="420">
        <v>0</v>
      </c>
      <c r="L22" s="421">
        <v>0</v>
      </c>
      <c r="M22" s="421">
        <v>1</v>
      </c>
      <c r="N22" s="421">
        <v>0</v>
      </c>
      <c r="O22" s="422">
        <v>0</v>
      </c>
      <c r="P22" s="423">
        <v>0</v>
      </c>
      <c r="Q22" s="423">
        <v>0</v>
      </c>
      <c r="R22" s="423">
        <v>0</v>
      </c>
      <c r="S22" s="423">
        <v>0</v>
      </c>
      <c r="T22" s="423">
        <v>0</v>
      </c>
      <c r="U22" s="424">
        <v>0</v>
      </c>
      <c r="V22" s="424">
        <v>0</v>
      </c>
      <c r="W22" s="425">
        <v>0</v>
      </c>
      <c r="X22" s="425">
        <v>0</v>
      </c>
      <c r="Y22" s="425">
        <v>0</v>
      </c>
      <c r="Z22" s="426">
        <v>0</v>
      </c>
      <c r="AA22" s="427">
        <v>0</v>
      </c>
      <c r="AB22" s="427">
        <v>0</v>
      </c>
      <c r="AC22" s="427">
        <v>0</v>
      </c>
      <c r="AD22" s="427">
        <v>0</v>
      </c>
      <c r="AE22" s="428">
        <v>0</v>
      </c>
      <c r="AF22" s="429">
        <v>0</v>
      </c>
      <c r="AG22" s="429">
        <v>0</v>
      </c>
      <c r="AH22" s="430">
        <v>0</v>
      </c>
      <c r="AI22" s="298">
        <f t="shared" si="0"/>
        <v>1</v>
      </c>
    </row>
    <row r="23" spans="1:35" ht="45" customHeight="1" x14ac:dyDescent="0.25">
      <c r="A23" s="202" t="s">
        <v>19</v>
      </c>
      <c r="B23" s="150" t="s">
        <v>108</v>
      </c>
      <c r="C23" s="447">
        <v>0</v>
      </c>
      <c r="D23" s="418">
        <v>0</v>
      </c>
      <c r="E23" s="418">
        <v>0</v>
      </c>
      <c r="F23" s="418">
        <v>0</v>
      </c>
      <c r="G23" s="419">
        <v>1</v>
      </c>
      <c r="H23" s="419">
        <v>0</v>
      </c>
      <c r="I23" s="419">
        <v>0</v>
      </c>
      <c r="J23" s="420">
        <v>0</v>
      </c>
      <c r="K23" s="420">
        <v>0</v>
      </c>
      <c r="L23" s="421">
        <v>0</v>
      </c>
      <c r="M23" s="421">
        <v>0</v>
      </c>
      <c r="N23" s="421">
        <v>0</v>
      </c>
      <c r="O23" s="422">
        <v>0</v>
      </c>
      <c r="P23" s="423">
        <v>1</v>
      </c>
      <c r="Q23" s="423">
        <v>0</v>
      </c>
      <c r="R23" s="423">
        <v>0</v>
      </c>
      <c r="S23" s="423">
        <v>0</v>
      </c>
      <c r="T23" s="423">
        <v>0</v>
      </c>
      <c r="U23" s="424">
        <v>0</v>
      </c>
      <c r="V23" s="424">
        <v>0</v>
      </c>
      <c r="W23" s="425">
        <v>0</v>
      </c>
      <c r="X23" s="425">
        <v>0</v>
      </c>
      <c r="Y23" s="425">
        <v>0</v>
      </c>
      <c r="Z23" s="426">
        <v>0</v>
      </c>
      <c r="AA23" s="427">
        <v>0</v>
      </c>
      <c r="AB23" s="427">
        <v>0</v>
      </c>
      <c r="AC23" s="427">
        <v>0</v>
      </c>
      <c r="AD23" s="427">
        <v>0</v>
      </c>
      <c r="AE23" s="428">
        <v>0</v>
      </c>
      <c r="AF23" s="429">
        <v>0</v>
      </c>
      <c r="AG23" s="429">
        <v>0</v>
      </c>
      <c r="AH23" s="430">
        <v>0</v>
      </c>
      <c r="AI23" s="298">
        <f t="shared" si="0"/>
        <v>2</v>
      </c>
    </row>
    <row r="24" spans="1:35" s="3" customFormat="1" ht="45" customHeight="1" x14ac:dyDescent="0.25">
      <c r="A24" s="206" t="s">
        <v>39</v>
      </c>
      <c r="B24" s="156" t="s">
        <v>110</v>
      </c>
      <c r="C24" s="448">
        <v>0</v>
      </c>
      <c r="D24" s="418">
        <v>0</v>
      </c>
      <c r="E24" s="418">
        <v>0</v>
      </c>
      <c r="F24" s="418">
        <v>0</v>
      </c>
      <c r="G24" s="419">
        <v>0</v>
      </c>
      <c r="H24" s="419">
        <v>0</v>
      </c>
      <c r="I24" s="419">
        <v>0</v>
      </c>
      <c r="J24" s="420">
        <v>0</v>
      </c>
      <c r="K24" s="420">
        <v>0</v>
      </c>
      <c r="L24" s="421">
        <v>0</v>
      </c>
      <c r="M24" s="421">
        <v>0</v>
      </c>
      <c r="N24" s="421">
        <v>0</v>
      </c>
      <c r="O24" s="422">
        <v>0</v>
      </c>
      <c r="P24" s="423">
        <v>0</v>
      </c>
      <c r="Q24" s="423">
        <v>0</v>
      </c>
      <c r="R24" s="423">
        <v>0</v>
      </c>
      <c r="S24" s="423">
        <v>0</v>
      </c>
      <c r="T24" s="423">
        <v>0</v>
      </c>
      <c r="U24" s="424">
        <v>0</v>
      </c>
      <c r="V24" s="424">
        <v>0</v>
      </c>
      <c r="W24" s="425">
        <v>0</v>
      </c>
      <c r="X24" s="425">
        <v>0</v>
      </c>
      <c r="Y24" s="425">
        <v>0</v>
      </c>
      <c r="Z24" s="426">
        <v>0</v>
      </c>
      <c r="AA24" s="427">
        <v>0</v>
      </c>
      <c r="AB24" s="427">
        <v>0</v>
      </c>
      <c r="AC24" s="427">
        <v>0</v>
      </c>
      <c r="AD24" s="427">
        <v>0</v>
      </c>
      <c r="AE24" s="428">
        <v>0</v>
      </c>
      <c r="AF24" s="429">
        <v>0</v>
      </c>
      <c r="AG24" s="429">
        <v>0</v>
      </c>
      <c r="AH24" s="430">
        <v>0</v>
      </c>
      <c r="AI24" s="298">
        <f t="shared" si="0"/>
        <v>0</v>
      </c>
    </row>
    <row r="25" spans="1:35" s="4" customFormat="1" ht="45" customHeight="1" x14ac:dyDescent="0.25">
      <c r="A25" s="202" t="s">
        <v>40</v>
      </c>
      <c r="B25" s="150" t="s">
        <v>108</v>
      </c>
      <c r="C25" s="447">
        <v>0</v>
      </c>
      <c r="D25" s="418">
        <v>0</v>
      </c>
      <c r="E25" s="418">
        <v>1</v>
      </c>
      <c r="F25" s="418">
        <v>0</v>
      </c>
      <c r="G25" s="419">
        <v>0</v>
      </c>
      <c r="H25" s="419">
        <v>0</v>
      </c>
      <c r="I25" s="419">
        <v>0</v>
      </c>
      <c r="J25" s="420">
        <v>0</v>
      </c>
      <c r="K25" s="420">
        <v>0</v>
      </c>
      <c r="L25" s="421">
        <v>0</v>
      </c>
      <c r="M25" s="421">
        <v>0</v>
      </c>
      <c r="N25" s="421">
        <v>0</v>
      </c>
      <c r="O25" s="422">
        <v>0</v>
      </c>
      <c r="P25" s="423">
        <v>5</v>
      </c>
      <c r="Q25" s="423">
        <v>0</v>
      </c>
      <c r="R25" s="423">
        <v>0</v>
      </c>
      <c r="S25" s="423">
        <v>0</v>
      </c>
      <c r="T25" s="423">
        <v>1</v>
      </c>
      <c r="U25" s="424">
        <v>0</v>
      </c>
      <c r="V25" s="424">
        <v>0</v>
      </c>
      <c r="W25" s="425">
        <v>0</v>
      </c>
      <c r="X25" s="425">
        <v>1</v>
      </c>
      <c r="Y25" s="425">
        <v>1</v>
      </c>
      <c r="Z25" s="426">
        <v>0</v>
      </c>
      <c r="AA25" s="427">
        <v>0</v>
      </c>
      <c r="AB25" s="427">
        <v>0</v>
      </c>
      <c r="AC25" s="427">
        <v>0</v>
      </c>
      <c r="AD25" s="427">
        <v>0</v>
      </c>
      <c r="AE25" s="428">
        <v>0</v>
      </c>
      <c r="AF25" s="429">
        <v>0</v>
      </c>
      <c r="AG25" s="429">
        <v>1</v>
      </c>
      <c r="AH25" s="430">
        <v>5</v>
      </c>
      <c r="AI25" s="298">
        <f t="shared" si="0"/>
        <v>15</v>
      </c>
    </row>
    <row r="26" spans="1:35" s="2" customFormat="1" ht="45" customHeight="1" x14ac:dyDescent="0.25">
      <c r="A26" s="202" t="s">
        <v>41</v>
      </c>
      <c r="B26" s="150" t="s">
        <v>110</v>
      </c>
      <c r="C26" s="447">
        <v>0</v>
      </c>
      <c r="D26" s="432">
        <v>0</v>
      </c>
      <c r="E26" s="432">
        <v>0</v>
      </c>
      <c r="F26" s="432">
        <v>0</v>
      </c>
      <c r="G26" s="433">
        <v>0</v>
      </c>
      <c r="H26" s="433">
        <v>0</v>
      </c>
      <c r="I26" s="433">
        <v>0</v>
      </c>
      <c r="J26" s="434">
        <v>0</v>
      </c>
      <c r="K26" s="434">
        <v>0</v>
      </c>
      <c r="L26" s="435">
        <v>0</v>
      </c>
      <c r="M26" s="435">
        <v>0</v>
      </c>
      <c r="N26" s="435">
        <v>0</v>
      </c>
      <c r="O26" s="436">
        <v>0</v>
      </c>
      <c r="P26" s="437">
        <v>0</v>
      </c>
      <c r="Q26" s="437">
        <v>0</v>
      </c>
      <c r="R26" s="437">
        <v>0</v>
      </c>
      <c r="S26" s="437">
        <v>0</v>
      </c>
      <c r="T26" s="437">
        <v>0</v>
      </c>
      <c r="U26" s="438">
        <v>0</v>
      </c>
      <c r="V26" s="438">
        <v>0</v>
      </c>
      <c r="W26" s="439">
        <v>0</v>
      </c>
      <c r="X26" s="439">
        <v>0</v>
      </c>
      <c r="Y26" s="439">
        <v>0</v>
      </c>
      <c r="Z26" s="440">
        <v>0</v>
      </c>
      <c r="AA26" s="441">
        <v>0</v>
      </c>
      <c r="AB26" s="441">
        <v>0</v>
      </c>
      <c r="AC26" s="441">
        <v>0</v>
      </c>
      <c r="AD26" s="441">
        <v>0</v>
      </c>
      <c r="AE26" s="442">
        <v>0</v>
      </c>
      <c r="AF26" s="443">
        <v>0</v>
      </c>
      <c r="AG26" s="443">
        <v>0</v>
      </c>
      <c r="AH26" s="444">
        <v>0</v>
      </c>
      <c r="AI26" s="298">
        <f t="shared" si="0"/>
        <v>0</v>
      </c>
    </row>
    <row r="27" spans="1:35" s="2" customFormat="1" ht="45" customHeight="1" x14ac:dyDescent="0.25">
      <c r="A27" s="202" t="s">
        <v>65</v>
      </c>
      <c r="B27" s="150" t="s">
        <v>111</v>
      </c>
      <c r="C27" s="447">
        <v>0</v>
      </c>
      <c r="D27" s="418">
        <v>0</v>
      </c>
      <c r="E27" s="418">
        <v>0</v>
      </c>
      <c r="F27" s="418">
        <v>0</v>
      </c>
      <c r="G27" s="419">
        <v>1</v>
      </c>
      <c r="H27" s="419">
        <v>0</v>
      </c>
      <c r="I27" s="419">
        <v>0</v>
      </c>
      <c r="J27" s="420">
        <v>0</v>
      </c>
      <c r="K27" s="420">
        <v>0</v>
      </c>
      <c r="L27" s="421">
        <v>0</v>
      </c>
      <c r="M27" s="421">
        <v>0</v>
      </c>
      <c r="N27" s="421">
        <v>0</v>
      </c>
      <c r="O27" s="422">
        <v>0</v>
      </c>
      <c r="P27" s="423">
        <v>0</v>
      </c>
      <c r="Q27" s="423">
        <v>0</v>
      </c>
      <c r="R27" s="423">
        <v>0</v>
      </c>
      <c r="S27" s="423">
        <v>0</v>
      </c>
      <c r="T27" s="423">
        <v>0</v>
      </c>
      <c r="U27" s="424">
        <v>0</v>
      </c>
      <c r="V27" s="424">
        <v>0</v>
      </c>
      <c r="W27" s="425">
        <v>0</v>
      </c>
      <c r="X27" s="425">
        <v>0</v>
      </c>
      <c r="Y27" s="425">
        <v>0</v>
      </c>
      <c r="Z27" s="426">
        <v>0</v>
      </c>
      <c r="AA27" s="427">
        <v>0</v>
      </c>
      <c r="AB27" s="427">
        <v>0</v>
      </c>
      <c r="AC27" s="427">
        <v>0</v>
      </c>
      <c r="AD27" s="427">
        <v>0</v>
      </c>
      <c r="AE27" s="428">
        <v>0</v>
      </c>
      <c r="AF27" s="429">
        <v>1</v>
      </c>
      <c r="AG27" s="429">
        <v>0</v>
      </c>
      <c r="AH27" s="430">
        <v>0</v>
      </c>
      <c r="AI27" s="298">
        <f t="shared" si="0"/>
        <v>2</v>
      </c>
    </row>
    <row r="28" spans="1:35" ht="45" customHeight="1" x14ac:dyDescent="0.25">
      <c r="A28" s="222" t="s">
        <v>42</v>
      </c>
      <c r="B28" s="158" t="s">
        <v>111</v>
      </c>
      <c r="C28" s="447">
        <v>3</v>
      </c>
      <c r="D28" s="418">
        <v>7</v>
      </c>
      <c r="E28" s="418">
        <v>0</v>
      </c>
      <c r="F28" s="418">
        <v>0</v>
      </c>
      <c r="G28" s="419">
        <v>3</v>
      </c>
      <c r="H28" s="419">
        <v>1</v>
      </c>
      <c r="I28" s="419">
        <v>0</v>
      </c>
      <c r="J28" s="420">
        <v>7</v>
      </c>
      <c r="K28" s="420">
        <v>0</v>
      </c>
      <c r="L28" s="421">
        <v>3</v>
      </c>
      <c r="M28" s="421">
        <v>1</v>
      </c>
      <c r="N28" s="421">
        <v>0</v>
      </c>
      <c r="O28" s="422">
        <v>0</v>
      </c>
      <c r="P28" s="423">
        <v>4</v>
      </c>
      <c r="Q28" s="423">
        <v>0</v>
      </c>
      <c r="R28" s="423">
        <v>0</v>
      </c>
      <c r="S28" s="423">
        <v>0</v>
      </c>
      <c r="T28" s="423">
        <v>1</v>
      </c>
      <c r="U28" s="424">
        <v>4</v>
      </c>
      <c r="V28" s="424">
        <v>0</v>
      </c>
      <c r="W28" s="425">
        <v>9</v>
      </c>
      <c r="X28" s="425">
        <v>0</v>
      </c>
      <c r="Y28" s="425">
        <v>2</v>
      </c>
      <c r="Z28" s="426">
        <v>3</v>
      </c>
      <c r="AA28" s="427">
        <v>1</v>
      </c>
      <c r="AB28" s="427">
        <v>0</v>
      </c>
      <c r="AC28" s="427">
        <v>0</v>
      </c>
      <c r="AD28" s="427">
        <v>0</v>
      </c>
      <c r="AE28" s="428">
        <v>3</v>
      </c>
      <c r="AF28" s="429">
        <v>0</v>
      </c>
      <c r="AG28" s="429">
        <v>0</v>
      </c>
      <c r="AH28" s="430">
        <v>1</v>
      </c>
      <c r="AI28" s="298">
        <f t="shared" si="0"/>
        <v>53</v>
      </c>
    </row>
    <row r="29" spans="1:35" ht="45" customHeight="1" x14ac:dyDescent="0.25">
      <c r="A29" s="204" t="s">
        <v>43</v>
      </c>
      <c r="B29" s="153" t="s">
        <v>110</v>
      </c>
      <c r="C29" s="447">
        <v>0</v>
      </c>
      <c r="D29" s="418">
        <v>0</v>
      </c>
      <c r="E29" s="418">
        <v>0</v>
      </c>
      <c r="F29" s="418">
        <v>0</v>
      </c>
      <c r="G29" s="419">
        <v>0</v>
      </c>
      <c r="H29" s="419">
        <v>0</v>
      </c>
      <c r="I29" s="419">
        <v>0</v>
      </c>
      <c r="J29" s="420">
        <v>0</v>
      </c>
      <c r="K29" s="420">
        <v>0</v>
      </c>
      <c r="L29" s="421">
        <v>0</v>
      </c>
      <c r="M29" s="421">
        <v>0</v>
      </c>
      <c r="N29" s="421">
        <v>0</v>
      </c>
      <c r="O29" s="422">
        <v>0</v>
      </c>
      <c r="P29" s="423">
        <v>0</v>
      </c>
      <c r="Q29" s="423">
        <v>0</v>
      </c>
      <c r="R29" s="423">
        <v>0</v>
      </c>
      <c r="S29" s="423">
        <v>0</v>
      </c>
      <c r="T29" s="423">
        <v>0</v>
      </c>
      <c r="U29" s="424">
        <v>0</v>
      </c>
      <c r="V29" s="424">
        <v>0</v>
      </c>
      <c r="W29" s="425">
        <v>0</v>
      </c>
      <c r="X29" s="425">
        <v>0</v>
      </c>
      <c r="Y29" s="425">
        <v>0</v>
      </c>
      <c r="Z29" s="426">
        <v>0</v>
      </c>
      <c r="AA29" s="427">
        <v>0</v>
      </c>
      <c r="AB29" s="427">
        <v>0</v>
      </c>
      <c r="AC29" s="427">
        <v>0</v>
      </c>
      <c r="AD29" s="427">
        <v>0</v>
      </c>
      <c r="AE29" s="428">
        <v>0</v>
      </c>
      <c r="AF29" s="429">
        <v>0</v>
      </c>
      <c r="AG29" s="429">
        <v>0</v>
      </c>
      <c r="AH29" s="430">
        <v>0</v>
      </c>
      <c r="AI29" s="298">
        <f t="shared" si="0"/>
        <v>0</v>
      </c>
    </row>
    <row r="30" spans="1:35" s="3" customFormat="1" ht="45" customHeight="1" x14ac:dyDescent="0.25">
      <c r="A30" s="202" t="s">
        <v>44</v>
      </c>
      <c r="B30" s="150" t="s">
        <v>111</v>
      </c>
      <c r="C30" s="447">
        <v>0</v>
      </c>
      <c r="D30" s="418">
        <v>0</v>
      </c>
      <c r="E30" s="418">
        <v>0</v>
      </c>
      <c r="F30" s="418">
        <v>0</v>
      </c>
      <c r="G30" s="419">
        <v>0</v>
      </c>
      <c r="H30" s="419">
        <v>0</v>
      </c>
      <c r="I30" s="419">
        <v>0</v>
      </c>
      <c r="J30" s="420">
        <v>0</v>
      </c>
      <c r="K30" s="420">
        <v>0</v>
      </c>
      <c r="L30" s="421">
        <v>0</v>
      </c>
      <c r="M30" s="421">
        <v>0</v>
      </c>
      <c r="N30" s="421">
        <v>0</v>
      </c>
      <c r="O30" s="422">
        <v>0</v>
      </c>
      <c r="P30" s="423">
        <v>0</v>
      </c>
      <c r="Q30" s="423">
        <v>0</v>
      </c>
      <c r="R30" s="423">
        <v>0</v>
      </c>
      <c r="S30" s="423">
        <v>0</v>
      </c>
      <c r="T30" s="423">
        <v>0</v>
      </c>
      <c r="U30" s="424">
        <v>0</v>
      </c>
      <c r="V30" s="424">
        <v>0</v>
      </c>
      <c r="W30" s="425">
        <v>0</v>
      </c>
      <c r="X30" s="425">
        <v>0</v>
      </c>
      <c r="Y30" s="425">
        <v>0</v>
      </c>
      <c r="Z30" s="426">
        <v>0</v>
      </c>
      <c r="AA30" s="427">
        <v>0</v>
      </c>
      <c r="AB30" s="427">
        <v>0</v>
      </c>
      <c r="AC30" s="427">
        <v>0</v>
      </c>
      <c r="AD30" s="427">
        <v>0</v>
      </c>
      <c r="AE30" s="428">
        <v>0</v>
      </c>
      <c r="AF30" s="429">
        <v>0</v>
      </c>
      <c r="AG30" s="429">
        <v>0</v>
      </c>
      <c r="AH30" s="430">
        <v>0</v>
      </c>
      <c r="AI30" s="298">
        <f t="shared" si="0"/>
        <v>0</v>
      </c>
    </row>
    <row r="31" spans="1:35" ht="45" customHeight="1" x14ac:dyDescent="0.25">
      <c r="A31" s="202" t="s">
        <v>20</v>
      </c>
      <c r="B31" s="150" t="s">
        <v>111</v>
      </c>
      <c r="C31" s="447">
        <v>0</v>
      </c>
      <c r="D31" s="418">
        <v>0</v>
      </c>
      <c r="E31" s="418">
        <v>0</v>
      </c>
      <c r="F31" s="418">
        <v>0</v>
      </c>
      <c r="G31" s="419">
        <v>0</v>
      </c>
      <c r="H31" s="419">
        <v>0</v>
      </c>
      <c r="I31" s="419">
        <v>0</v>
      </c>
      <c r="J31" s="420">
        <v>0</v>
      </c>
      <c r="K31" s="420">
        <v>0</v>
      </c>
      <c r="L31" s="421">
        <v>0</v>
      </c>
      <c r="M31" s="421">
        <v>0</v>
      </c>
      <c r="N31" s="421">
        <v>0</v>
      </c>
      <c r="O31" s="422">
        <v>0</v>
      </c>
      <c r="P31" s="423">
        <v>4</v>
      </c>
      <c r="Q31" s="423">
        <v>1</v>
      </c>
      <c r="R31" s="423">
        <v>0</v>
      </c>
      <c r="S31" s="423">
        <v>0</v>
      </c>
      <c r="T31" s="423">
        <v>0</v>
      </c>
      <c r="U31" s="424">
        <v>0</v>
      </c>
      <c r="V31" s="424">
        <v>0</v>
      </c>
      <c r="W31" s="425">
        <v>0</v>
      </c>
      <c r="X31" s="425">
        <v>0</v>
      </c>
      <c r="Y31" s="425">
        <v>0</v>
      </c>
      <c r="Z31" s="426">
        <v>0</v>
      </c>
      <c r="AA31" s="427">
        <v>1</v>
      </c>
      <c r="AB31" s="427">
        <v>0</v>
      </c>
      <c r="AC31" s="427">
        <v>0</v>
      </c>
      <c r="AD31" s="427">
        <v>0</v>
      </c>
      <c r="AE31" s="428">
        <v>0</v>
      </c>
      <c r="AF31" s="429">
        <v>0</v>
      </c>
      <c r="AG31" s="429">
        <v>0</v>
      </c>
      <c r="AH31" s="430">
        <v>0</v>
      </c>
      <c r="AI31" s="298">
        <f t="shared" si="0"/>
        <v>6</v>
      </c>
    </row>
    <row r="32" spans="1:35" ht="45" customHeight="1" x14ac:dyDescent="0.25">
      <c r="A32" s="202" t="s">
        <v>21</v>
      </c>
      <c r="B32" s="150" t="s">
        <v>111</v>
      </c>
      <c r="C32" s="447">
        <v>0</v>
      </c>
      <c r="D32" s="418">
        <v>0</v>
      </c>
      <c r="E32" s="418">
        <v>1</v>
      </c>
      <c r="F32" s="418">
        <v>0</v>
      </c>
      <c r="G32" s="419">
        <v>0</v>
      </c>
      <c r="H32" s="419">
        <v>0</v>
      </c>
      <c r="I32" s="419">
        <v>0</v>
      </c>
      <c r="J32" s="420">
        <v>0</v>
      </c>
      <c r="K32" s="420">
        <v>1</v>
      </c>
      <c r="L32" s="421">
        <v>0</v>
      </c>
      <c r="M32" s="421">
        <v>1</v>
      </c>
      <c r="N32" s="421">
        <v>0</v>
      </c>
      <c r="O32" s="422">
        <v>0</v>
      </c>
      <c r="P32" s="423">
        <v>0</v>
      </c>
      <c r="Q32" s="423">
        <v>1</v>
      </c>
      <c r="R32" s="423">
        <v>0</v>
      </c>
      <c r="S32" s="423">
        <v>0</v>
      </c>
      <c r="T32" s="423">
        <v>0</v>
      </c>
      <c r="U32" s="424">
        <v>1</v>
      </c>
      <c r="V32" s="424">
        <v>0</v>
      </c>
      <c r="W32" s="425">
        <v>1</v>
      </c>
      <c r="X32" s="425">
        <v>0</v>
      </c>
      <c r="Y32" s="425">
        <v>1</v>
      </c>
      <c r="Z32" s="426">
        <v>0</v>
      </c>
      <c r="AA32" s="427">
        <v>0</v>
      </c>
      <c r="AB32" s="427">
        <v>0</v>
      </c>
      <c r="AC32" s="427">
        <v>0</v>
      </c>
      <c r="AD32" s="427">
        <v>0</v>
      </c>
      <c r="AE32" s="428">
        <v>0</v>
      </c>
      <c r="AF32" s="429">
        <v>0</v>
      </c>
      <c r="AG32" s="429">
        <v>0</v>
      </c>
      <c r="AH32" s="430">
        <v>0</v>
      </c>
      <c r="AI32" s="298">
        <f t="shared" si="0"/>
        <v>7</v>
      </c>
    </row>
    <row r="33" spans="1:35" s="5" customFormat="1" ht="45" customHeight="1" x14ac:dyDescent="0.25">
      <c r="A33" s="202" t="s">
        <v>45</v>
      </c>
      <c r="B33" s="150" t="s">
        <v>111</v>
      </c>
      <c r="C33" s="447">
        <v>0</v>
      </c>
      <c r="D33" s="418">
        <v>2</v>
      </c>
      <c r="E33" s="418">
        <v>0</v>
      </c>
      <c r="F33" s="418">
        <v>0</v>
      </c>
      <c r="G33" s="419">
        <v>0</v>
      </c>
      <c r="H33" s="419">
        <v>0</v>
      </c>
      <c r="I33" s="419">
        <v>0</v>
      </c>
      <c r="J33" s="420">
        <v>0</v>
      </c>
      <c r="K33" s="420">
        <v>0</v>
      </c>
      <c r="L33" s="421">
        <v>0</v>
      </c>
      <c r="M33" s="421">
        <v>0</v>
      </c>
      <c r="N33" s="421">
        <v>0</v>
      </c>
      <c r="O33" s="422">
        <v>0</v>
      </c>
      <c r="P33" s="423">
        <v>3</v>
      </c>
      <c r="Q33" s="423">
        <v>0</v>
      </c>
      <c r="R33" s="423">
        <v>0</v>
      </c>
      <c r="S33" s="423">
        <v>0</v>
      </c>
      <c r="T33" s="423">
        <v>1</v>
      </c>
      <c r="U33" s="424">
        <v>0</v>
      </c>
      <c r="V33" s="424">
        <v>0</v>
      </c>
      <c r="W33" s="425">
        <v>0</v>
      </c>
      <c r="X33" s="425">
        <v>0</v>
      </c>
      <c r="Y33" s="425">
        <v>0</v>
      </c>
      <c r="Z33" s="426">
        <v>2</v>
      </c>
      <c r="AA33" s="427">
        <v>0</v>
      </c>
      <c r="AB33" s="427">
        <v>0</v>
      </c>
      <c r="AC33" s="427">
        <v>0</v>
      </c>
      <c r="AD33" s="427">
        <v>0</v>
      </c>
      <c r="AE33" s="428">
        <v>0</v>
      </c>
      <c r="AF33" s="429">
        <v>0</v>
      </c>
      <c r="AG33" s="429">
        <v>0</v>
      </c>
      <c r="AH33" s="430">
        <v>0</v>
      </c>
      <c r="AI33" s="298">
        <f t="shared" si="0"/>
        <v>8</v>
      </c>
    </row>
    <row r="34" spans="1:35" ht="45" customHeight="1" x14ac:dyDescent="0.25">
      <c r="A34" s="208" t="s">
        <v>46</v>
      </c>
      <c r="B34" s="159" t="s">
        <v>113</v>
      </c>
      <c r="C34" s="447">
        <v>0</v>
      </c>
      <c r="D34" s="418">
        <v>0</v>
      </c>
      <c r="E34" s="418">
        <v>0</v>
      </c>
      <c r="F34" s="418">
        <v>0</v>
      </c>
      <c r="G34" s="419">
        <v>0</v>
      </c>
      <c r="H34" s="419">
        <v>0</v>
      </c>
      <c r="I34" s="419">
        <v>0</v>
      </c>
      <c r="J34" s="420">
        <v>0</v>
      </c>
      <c r="K34" s="420">
        <v>0</v>
      </c>
      <c r="L34" s="421">
        <v>0</v>
      </c>
      <c r="M34" s="421">
        <v>0</v>
      </c>
      <c r="N34" s="421">
        <v>0</v>
      </c>
      <c r="O34" s="422">
        <v>0</v>
      </c>
      <c r="P34" s="423">
        <v>0</v>
      </c>
      <c r="Q34" s="423">
        <v>0</v>
      </c>
      <c r="R34" s="423">
        <v>0</v>
      </c>
      <c r="S34" s="423">
        <v>0</v>
      </c>
      <c r="T34" s="423">
        <v>0</v>
      </c>
      <c r="U34" s="424">
        <v>0</v>
      </c>
      <c r="V34" s="424">
        <v>0</v>
      </c>
      <c r="W34" s="425">
        <v>0</v>
      </c>
      <c r="X34" s="425">
        <v>0</v>
      </c>
      <c r="Y34" s="425">
        <v>0</v>
      </c>
      <c r="Z34" s="426">
        <v>0</v>
      </c>
      <c r="AA34" s="427">
        <v>0</v>
      </c>
      <c r="AB34" s="427">
        <v>0</v>
      </c>
      <c r="AC34" s="427">
        <v>0</v>
      </c>
      <c r="AD34" s="427">
        <v>0</v>
      </c>
      <c r="AE34" s="428">
        <v>0</v>
      </c>
      <c r="AF34" s="429">
        <v>0</v>
      </c>
      <c r="AG34" s="429">
        <v>0</v>
      </c>
      <c r="AH34" s="430">
        <v>0</v>
      </c>
      <c r="AI34" s="298">
        <f t="shared" si="0"/>
        <v>0</v>
      </c>
    </row>
    <row r="35" spans="1:35" ht="45" customHeight="1" x14ac:dyDescent="0.25">
      <c r="A35" s="202" t="s">
        <v>22</v>
      </c>
      <c r="B35" s="150" t="s">
        <v>108</v>
      </c>
      <c r="C35" s="447">
        <v>0</v>
      </c>
      <c r="D35" s="418">
        <v>1</v>
      </c>
      <c r="E35" s="418">
        <v>1</v>
      </c>
      <c r="F35" s="418">
        <v>0</v>
      </c>
      <c r="G35" s="419">
        <v>0</v>
      </c>
      <c r="H35" s="419">
        <v>0</v>
      </c>
      <c r="I35" s="419">
        <v>0</v>
      </c>
      <c r="J35" s="420">
        <v>1</v>
      </c>
      <c r="K35" s="420">
        <v>0</v>
      </c>
      <c r="L35" s="421">
        <v>4</v>
      </c>
      <c r="M35" s="421">
        <v>1</v>
      </c>
      <c r="N35" s="421">
        <v>0</v>
      </c>
      <c r="O35" s="422">
        <v>0</v>
      </c>
      <c r="P35" s="423">
        <v>0</v>
      </c>
      <c r="Q35" s="423">
        <v>1</v>
      </c>
      <c r="R35" s="423">
        <v>0</v>
      </c>
      <c r="S35" s="423">
        <v>0</v>
      </c>
      <c r="T35" s="423">
        <v>0</v>
      </c>
      <c r="U35" s="424">
        <v>1</v>
      </c>
      <c r="V35" s="424">
        <v>0</v>
      </c>
      <c r="W35" s="425">
        <v>2</v>
      </c>
      <c r="X35" s="425">
        <v>0</v>
      </c>
      <c r="Y35" s="425">
        <v>0</v>
      </c>
      <c r="Z35" s="426">
        <v>5</v>
      </c>
      <c r="AA35" s="427">
        <v>0</v>
      </c>
      <c r="AB35" s="427">
        <v>1</v>
      </c>
      <c r="AC35" s="427">
        <v>0</v>
      </c>
      <c r="AD35" s="427">
        <v>0</v>
      </c>
      <c r="AE35" s="428">
        <v>2</v>
      </c>
      <c r="AF35" s="429">
        <v>2</v>
      </c>
      <c r="AG35" s="429">
        <v>0</v>
      </c>
      <c r="AH35" s="430">
        <v>0</v>
      </c>
      <c r="AI35" s="298">
        <f t="shared" si="0"/>
        <v>22</v>
      </c>
    </row>
    <row r="36" spans="1:35" ht="45" customHeight="1" x14ac:dyDescent="0.25">
      <c r="A36" s="202" t="s">
        <v>23</v>
      </c>
      <c r="B36" s="150" t="s">
        <v>108</v>
      </c>
      <c r="C36" s="447">
        <v>1</v>
      </c>
      <c r="D36" s="418">
        <v>37</v>
      </c>
      <c r="E36" s="418">
        <v>2</v>
      </c>
      <c r="F36" s="418">
        <v>2</v>
      </c>
      <c r="G36" s="419">
        <v>19</v>
      </c>
      <c r="H36" s="419">
        <v>0</v>
      </c>
      <c r="I36" s="419">
        <v>6</v>
      </c>
      <c r="J36" s="420">
        <v>7</v>
      </c>
      <c r="K36" s="420">
        <v>5</v>
      </c>
      <c r="L36" s="421">
        <v>11</v>
      </c>
      <c r="M36" s="421">
        <v>10</v>
      </c>
      <c r="N36" s="421">
        <v>0</v>
      </c>
      <c r="O36" s="422">
        <v>1</v>
      </c>
      <c r="P36" s="423">
        <v>17</v>
      </c>
      <c r="Q36" s="423">
        <v>14</v>
      </c>
      <c r="R36" s="423">
        <v>1</v>
      </c>
      <c r="S36" s="423">
        <v>0</v>
      </c>
      <c r="T36" s="423">
        <v>11</v>
      </c>
      <c r="U36" s="424">
        <v>16</v>
      </c>
      <c r="V36" s="424">
        <v>0</v>
      </c>
      <c r="W36" s="425">
        <v>12</v>
      </c>
      <c r="X36" s="425">
        <v>2</v>
      </c>
      <c r="Y36" s="425">
        <v>2</v>
      </c>
      <c r="Z36" s="426">
        <v>11</v>
      </c>
      <c r="AA36" s="427">
        <v>1</v>
      </c>
      <c r="AB36" s="427">
        <v>1</v>
      </c>
      <c r="AC36" s="427">
        <v>0</v>
      </c>
      <c r="AD36" s="427">
        <v>0</v>
      </c>
      <c r="AE36" s="428">
        <v>8</v>
      </c>
      <c r="AF36" s="429">
        <v>0</v>
      </c>
      <c r="AG36" s="429">
        <v>1</v>
      </c>
      <c r="AH36" s="430">
        <v>22</v>
      </c>
      <c r="AI36" s="298">
        <f t="shared" si="0"/>
        <v>220</v>
      </c>
    </row>
    <row r="37" spans="1:35" ht="45" customHeight="1" x14ac:dyDescent="0.25">
      <c r="A37" s="209" t="s">
        <v>47</v>
      </c>
      <c r="B37" s="160" t="s">
        <v>110</v>
      </c>
      <c r="C37" s="448">
        <v>0</v>
      </c>
      <c r="D37" s="418">
        <v>0</v>
      </c>
      <c r="E37" s="418">
        <v>0</v>
      </c>
      <c r="F37" s="418">
        <v>0</v>
      </c>
      <c r="G37" s="419">
        <v>0</v>
      </c>
      <c r="H37" s="419">
        <v>0</v>
      </c>
      <c r="I37" s="419">
        <v>0</v>
      </c>
      <c r="J37" s="420">
        <v>0</v>
      </c>
      <c r="K37" s="420">
        <v>0</v>
      </c>
      <c r="L37" s="421">
        <v>0</v>
      </c>
      <c r="M37" s="421">
        <v>0</v>
      </c>
      <c r="N37" s="421">
        <v>0</v>
      </c>
      <c r="O37" s="422">
        <v>0</v>
      </c>
      <c r="P37" s="423">
        <v>0</v>
      </c>
      <c r="Q37" s="423">
        <v>0</v>
      </c>
      <c r="R37" s="423">
        <v>0</v>
      </c>
      <c r="S37" s="423">
        <v>0</v>
      </c>
      <c r="T37" s="423">
        <v>0</v>
      </c>
      <c r="U37" s="424">
        <v>0</v>
      </c>
      <c r="V37" s="424">
        <v>0</v>
      </c>
      <c r="W37" s="425">
        <v>0</v>
      </c>
      <c r="X37" s="425">
        <v>0</v>
      </c>
      <c r="Y37" s="425">
        <v>0</v>
      </c>
      <c r="Z37" s="426">
        <v>0</v>
      </c>
      <c r="AA37" s="427">
        <v>0</v>
      </c>
      <c r="AB37" s="427">
        <v>0</v>
      </c>
      <c r="AC37" s="427">
        <v>0</v>
      </c>
      <c r="AD37" s="427">
        <v>0</v>
      </c>
      <c r="AE37" s="428">
        <v>0</v>
      </c>
      <c r="AF37" s="429">
        <v>0</v>
      </c>
      <c r="AG37" s="429">
        <v>0</v>
      </c>
      <c r="AH37" s="430">
        <v>0</v>
      </c>
      <c r="AI37" s="298">
        <f t="shared" si="0"/>
        <v>0</v>
      </c>
    </row>
    <row r="38" spans="1:35" ht="45" customHeight="1" x14ac:dyDescent="0.25">
      <c r="A38" s="210" t="s">
        <v>24</v>
      </c>
      <c r="B38" s="161" t="s">
        <v>111</v>
      </c>
      <c r="C38" s="448">
        <v>0</v>
      </c>
      <c r="D38" s="418">
        <v>0</v>
      </c>
      <c r="E38" s="418">
        <v>0</v>
      </c>
      <c r="F38" s="418">
        <v>0</v>
      </c>
      <c r="G38" s="419">
        <v>0</v>
      </c>
      <c r="H38" s="419">
        <v>0</v>
      </c>
      <c r="I38" s="419">
        <v>0</v>
      </c>
      <c r="J38" s="420">
        <v>0</v>
      </c>
      <c r="K38" s="420">
        <v>0</v>
      </c>
      <c r="L38" s="421">
        <v>1</v>
      </c>
      <c r="M38" s="421">
        <v>0</v>
      </c>
      <c r="N38" s="421">
        <v>0</v>
      </c>
      <c r="O38" s="422">
        <v>0</v>
      </c>
      <c r="P38" s="423">
        <v>0</v>
      </c>
      <c r="Q38" s="423">
        <v>1</v>
      </c>
      <c r="R38" s="423">
        <v>0</v>
      </c>
      <c r="S38" s="423">
        <v>0</v>
      </c>
      <c r="T38" s="423">
        <v>0</v>
      </c>
      <c r="U38" s="424">
        <v>0</v>
      </c>
      <c r="V38" s="424">
        <v>0</v>
      </c>
      <c r="W38" s="425">
        <v>1</v>
      </c>
      <c r="X38" s="425">
        <v>0</v>
      </c>
      <c r="Y38" s="425">
        <v>0</v>
      </c>
      <c r="Z38" s="426">
        <v>1</v>
      </c>
      <c r="AA38" s="427">
        <v>0</v>
      </c>
      <c r="AB38" s="427">
        <v>0</v>
      </c>
      <c r="AC38" s="427">
        <v>0</v>
      </c>
      <c r="AD38" s="427">
        <v>0</v>
      </c>
      <c r="AE38" s="428">
        <v>0</v>
      </c>
      <c r="AF38" s="429">
        <v>0</v>
      </c>
      <c r="AG38" s="429">
        <v>0</v>
      </c>
      <c r="AH38" s="430">
        <v>1</v>
      </c>
      <c r="AI38" s="298">
        <f t="shared" si="0"/>
        <v>5</v>
      </c>
    </row>
    <row r="39" spans="1:35" s="5" customFormat="1" ht="45" customHeight="1" x14ac:dyDescent="0.25">
      <c r="A39" s="202" t="s">
        <v>48</v>
      </c>
      <c r="B39" s="150" t="s">
        <v>108</v>
      </c>
      <c r="C39" s="447">
        <v>0</v>
      </c>
      <c r="D39" s="418">
        <v>0</v>
      </c>
      <c r="E39" s="418">
        <v>0</v>
      </c>
      <c r="F39" s="418">
        <v>0</v>
      </c>
      <c r="G39" s="419">
        <v>0</v>
      </c>
      <c r="H39" s="419">
        <v>0</v>
      </c>
      <c r="I39" s="419">
        <v>0</v>
      </c>
      <c r="J39" s="420">
        <v>0</v>
      </c>
      <c r="K39" s="420">
        <v>0</v>
      </c>
      <c r="L39" s="421">
        <v>0</v>
      </c>
      <c r="M39" s="421">
        <v>1</v>
      </c>
      <c r="N39" s="421">
        <v>0</v>
      </c>
      <c r="O39" s="422">
        <v>0</v>
      </c>
      <c r="P39" s="423">
        <v>0</v>
      </c>
      <c r="Q39" s="423">
        <v>0</v>
      </c>
      <c r="R39" s="423">
        <v>0</v>
      </c>
      <c r="S39" s="423">
        <v>0</v>
      </c>
      <c r="T39" s="423">
        <v>0</v>
      </c>
      <c r="U39" s="424">
        <v>0</v>
      </c>
      <c r="V39" s="424">
        <v>0</v>
      </c>
      <c r="W39" s="425">
        <v>0</v>
      </c>
      <c r="X39" s="425">
        <v>0</v>
      </c>
      <c r="Y39" s="425">
        <v>0</v>
      </c>
      <c r="Z39" s="426">
        <v>0</v>
      </c>
      <c r="AA39" s="427">
        <v>0</v>
      </c>
      <c r="AB39" s="427">
        <v>0</v>
      </c>
      <c r="AC39" s="427">
        <v>0</v>
      </c>
      <c r="AD39" s="427">
        <v>0</v>
      </c>
      <c r="AE39" s="428">
        <v>0</v>
      </c>
      <c r="AF39" s="429">
        <v>0</v>
      </c>
      <c r="AG39" s="429">
        <v>0</v>
      </c>
      <c r="AH39" s="430">
        <v>0</v>
      </c>
      <c r="AI39" s="298">
        <f t="shared" si="0"/>
        <v>1</v>
      </c>
    </row>
    <row r="40" spans="1:35" ht="45" customHeight="1" x14ac:dyDescent="0.25">
      <c r="A40" s="204" t="s">
        <v>49</v>
      </c>
      <c r="B40" s="153" t="s">
        <v>110</v>
      </c>
      <c r="C40" s="447">
        <v>0</v>
      </c>
      <c r="D40" s="418">
        <v>0</v>
      </c>
      <c r="E40" s="418">
        <v>0</v>
      </c>
      <c r="F40" s="418">
        <v>0</v>
      </c>
      <c r="G40" s="419">
        <v>0</v>
      </c>
      <c r="H40" s="419">
        <v>0</v>
      </c>
      <c r="I40" s="419">
        <v>0</v>
      </c>
      <c r="J40" s="420">
        <v>0</v>
      </c>
      <c r="K40" s="420">
        <v>0</v>
      </c>
      <c r="L40" s="421">
        <v>0</v>
      </c>
      <c r="M40" s="421">
        <v>0</v>
      </c>
      <c r="N40" s="421">
        <v>0</v>
      </c>
      <c r="O40" s="422">
        <v>0</v>
      </c>
      <c r="P40" s="423">
        <v>0</v>
      </c>
      <c r="Q40" s="423">
        <v>0</v>
      </c>
      <c r="R40" s="423">
        <v>1</v>
      </c>
      <c r="S40" s="423">
        <v>0</v>
      </c>
      <c r="T40" s="423">
        <v>0</v>
      </c>
      <c r="U40" s="424">
        <v>0</v>
      </c>
      <c r="V40" s="424">
        <v>0</v>
      </c>
      <c r="W40" s="425">
        <v>0</v>
      </c>
      <c r="X40" s="425">
        <v>0</v>
      </c>
      <c r="Y40" s="425">
        <v>0</v>
      </c>
      <c r="Z40" s="426">
        <v>0</v>
      </c>
      <c r="AA40" s="427">
        <v>0</v>
      </c>
      <c r="AB40" s="427">
        <v>0</v>
      </c>
      <c r="AC40" s="427">
        <v>0</v>
      </c>
      <c r="AD40" s="427">
        <v>0</v>
      </c>
      <c r="AE40" s="428">
        <v>0</v>
      </c>
      <c r="AF40" s="429">
        <v>0</v>
      </c>
      <c r="AG40" s="429">
        <v>0</v>
      </c>
      <c r="AH40" s="430">
        <v>0</v>
      </c>
      <c r="AI40" s="298">
        <f t="shared" si="0"/>
        <v>1</v>
      </c>
    </row>
    <row r="41" spans="1:35" ht="45" customHeight="1" x14ac:dyDescent="0.25">
      <c r="A41" s="204" t="s">
        <v>66</v>
      </c>
      <c r="B41" s="153" t="s">
        <v>113</v>
      </c>
      <c r="C41" s="447">
        <v>0</v>
      </c>
      <c r="D41" s="418">
        <v>0</v>
      </c>
      <c r="E41" s="418">
        <v>0</v>
      </c>
      <c r="F41" s="418">
        <v>0</v>
      </c>
      <c r="G41" s="419">
        <v>0</v>
      </c>
      <c r="H41" s="419">
        <v>0</v>
      </c>
      <c r="I41" s="419">
        <v>0</v>
      </c>
      <c r="J41" s="420">
        <v>0</v>
      </c>
      <c r="K41" s="420">
        <v>0</v>
      </c>
      <c r="L41" s="421">
        <v>0</v>
      </c>
      <c r="M41" s="421">
        <v>0</v>
      </c>
      <c r="N41" s="421">
        <v>0</v>
      </c>
      <c r="O41" s="422">
        <v>0</v>
      </c>
      <c r="P41" s="423">
        <v>0</v>
      </c>
      <c r="Q41" s="423">
        <v>0</v>
      </c>
      <c r="R41" s="423">
        <v>0</v>
      </c>
      <c r="S41" s="423">
        <v>0</v>
      </c>
      <c r="T41" s="423">
        <v>0</v>
      </c>
      <c r="U41" s="424">
        <v>0</v>
      </c>
      <c r="V41" s="424">
        <v>0</v>
      </c>
      <c r="W41" s="425">
        <v>0</v>
      </c>
      <c r="X41" s="425">
        <v>0</v>
      </c>
      <c r="Y41" s="425">
        <v>0</v>
      </c>
      <c r="Z41" s="426">
        <v>0</v>
      </c>
      <c r="AA41" s="427">
        <v>0</v>
      </c>
      <c r="AB41" s="427">
        <v>0</v>
      </c>
      <c r="AC41" s="427">
        <v>0</v>
      </c>
      <c r="AD41" s="427">
        <v>0</v>
      </c>
      <c r="AE41" s="428">
        <v>0</v>
      </c>
      <c r="AF41" s="429">
        <v>0</v>
      </c>
      <c r="AG41" s="429">
        <v>0</v>
      </c>
      <c r="AH41" s="430">
        <v>0</v>
      </c>
      <c r="AI41" s="298">
        <f t="shared" si="0"/>
        <v>0</v>
      </c>
    </row>
    <row r="42" spans="1:35" ht="45" customHeight="1" x14ac:dyDescent="0.25">
      <c r="A42" s="202" t="s">
        <v>25</v>
      </c>
      <c r="B42" s="150" t="s">
        <v>112</v>
      </c>
      <c r="C42" s="447">
        <v>0</v>
      </c>
      <c r="D42" s="418">
        <v>0</v>
      </c>
      <c r="E42" s="418">
        <v>0</v>
      </c>
      <c r="F42" s="418">
        <v>0</v>
      </c>
      <c r="G42" s="419">
        <v>0</v>
      </c>
      <c r="H42" s="419">
        <v>0</v>
      </c>
      <c r="I42" s="419">
        <v>0</v>
      </c>
      <c r="J42" s="420">
        <v>0</v>
      </c>
      <c r="K42" s="420">
        <v>0</v>
      </c>
      <c r="L42" s="421">
        <v>0</v>
      </c>
      <c r="M42" s="421">
        <v>0</v>
      </c>
      <c r="N42" s="421">
        <v>0</v>
      </c>
      <c r="O42" s="422">
        <v>1</v>
      </c>
      <c r="P42" s="423">
        <v>1</v>
      </c>
      <c r="Q42" s="423">
        <v>0</v>
      </c>
      <c r="R42" s="423">
        <v>0</v>
      </c>
      <c r="S42" s="423">
        <v>0</v>
      </c>
      <c r="T42" s="423">
        <v>0</v>
      </c>
      <c r="U42" s="424">
        <v>0</v>
      </c>
      <c r="V42" s="424">
        <v>0</v>
      </c>
      <c r="W42" s="425">
        <v>0</v>
      </c>
      <c r="X42" s="425">
        <v>0</v>
      </c>
      <c r="Y42" s="425">
        <v>0</v>
      </c>
      <c r="Z42" s="426">
        <v>1</v>
      </c>
      <c r="AA42" s="427">
        <v>2</v>
      </c>
      <c r="AB42" s="427">
        <v>0</v>
      </c>
      <c r="AC42" s="427">
        <v>0</v>
      </c>
      <c r="AD42" s="427">
        <v>0</v>
      </c>
      <c r="AE42" s="428">
        <v>0</v>
      </c>
      <c r="AF42" s="429">
        <v>0</v>
      </c>
      <c r="AG42" s="429">
        <v>0</v>
      </c>
      <c r="AH42" s="430">
        <v>0</v>
      </c>
      <c r="AI42" s="298">
        <f t="shared" si="0"/>
        <v>5</v>
      </c>
    </row>
    <row r="43" spans="1:35" ht="45" customHeight="1" x14ac:dyDescent="0.25">
      <c r="A43" s="202" t="s">
        <v>50</v>
      </c>
      <c r="B43" s="150" t="s">
        <v>112</v>
      </c>
      <c r="C43" s="447">
        <v>0</v>
      </c>
      <c r="D43" s="418">
        <v>0</v>
      </c>
      <c r="E43" s="418">
        <v>0</v>
      </c>
      <c r="F43" s="418">
        <v>0</v>
      </c>
      <c r="G43" s="419">
        <v>0</v>
      </c>
      <c r="H43" s="419">
        <v>0</v>
      </c>
      <c r="I43" s="419">
        <v>0</v>
      </c>
      <c r="J43" s="420">
        <v>0</v>
      </c>
      <c r="K43" s="420">
        <v>0</v>
      </c>
      <c r="L43" s="421">
        <v>0</v>
      </c>
      <c r="M43" s="421">
        <v>0</v>
      </c>
      <c r="N43" s="421">
        <v>0</v>
      </c>
      <c r="O43" s="422">
        <v>0</v>
      </c>
      <c r="P43" s="423">
        <v>0</v>
      </c>
      <c r="Q43" s="423">
        <v>0</v>
      </c>
      <c r="R43" s="423">
        <v>0</v>
      </c>
      <c r="S43" s="423">
        <v>0</v>
      </c>
      <c r="T43" s="423">
        <v>2</v>
      </c>
      <c r="U43" s="424">
        <v>0</v>
      </c>
      <c r="V43" s="424">
        <v>0</v>
      </c>
      <c r="W43" s="425">
        <v>0</v>
      </c>
      <c r="X43" s="425">
        <v>1</v>
      </c>
      <c r="Y43" s="425">
        <v>0</v>
      </c>
      <c r="Z43" s="426">
        <v>0</v>
      </c>
      <c r="AA43" s="427">
        <v>1</v>
      </c>
      <c r="AB43" s="427">
        <v>0</v>
      </c>
      <c r="AC43" s="427">
        <v>0</v>
      </c>
      <c r="AD43" s="427">
        <v>0</v>
      </c>
      <c r="AE43" s="428">
        <v>0</v>
      </c>
      <c r="AF43" s="429">
        <v>0</v>
      </c>
      <c r="AG43" s="429">
        <v>0</v>
      </c>
      <c r="AH43" s="430">
        <v>0</v>
      </c>
      <c r="AI43" s="298">
        <f t="shared" si="0"/>
        <v>4</v>
      </c>
    </row>
    <row r="44" spans="1:35" ht="45" customHeight="1" x14ac:dyDescent="0.25">
      <c r="A44" s="206" t="s">
        <v>51</v>
      </c>
      <c r="B44" s="156" t="s">
        <v>110</v>
      </c>
      <c r="C44" s="448">
        <v>0</v>
      </c>
      <c r="D44" s="418">
        <v>0</v>
      </c>
      <c r="E44" s="418">
        <v>0</v>
      </c>
      <c r="F44" s="418">
        <v>0</v>
      </c>
      <c r="G44" s="419">
        <v>0</v>
      </c>
      <c r="H44" s="419">
        <v>0</v>
      </c>
      <c r="I44" s="419">
        <v>0</v>
      </c>
      <c r="J44" s="420">
        <v>0</v>
      </c>
      <c r="K44" s="420">
        <v>0</v>
      </c>
      <c r="L44" s="421">
        <v>0</v>
      </c>
      <c r="M44" s="421">
        <v>0</v>
      </c>
      <c r="N44" s="421">
        <v>0</v>
      </c>
      <c r="O44" s="422">
        <v>0</v>
      </c>
      <c r="P44" s="423">
        <v>0</v>
      </c>
      <c r="Q44" s="423">
        <v>0</v>
      </c>
      <c r="R44" s="423">
        <v>0</v>
      </c>
      <c r="S44" s="423">
        <v>0</v>
      </c>
      <c r="T44" s="423">
        <v>0</v>
      </c>
      <c r="U44" s="424">
        <v>0</v>
      </c>
      <c r="V44" s="424">
        <v>0</v>
      </c>
      <c r="W44" s="425">
        <v>0</v>
      </c>
      <c r="X44" s="425">
        <v>0</v>
      </c>
      <c r="Y44" s="425">
        <v>0</v>
      </c>
      <c r="Z44" s="426">
        <v>1</v>
      </c>
      <c r="AA44" s="427">
        <v>0</v>
      </c>
      <c r="AB44" s="427">
        <v>0</v>
      </c>
      <c r="AC44" s="427">
        <v>0</v>
      </c>
      <c r="AD44" s="427">
        <v>0</v>
      </c>
      <c r="AE44" s="428">
        <v>0</v>
      </c>
      <c r="AF44" s="429">
        <v>0</v>
      </c>
      <c r="AG44" s="429">
        <v>0</v>
      </c>
      <c r="AH44" s="430">
        <v>1</v>
      </c>
      <c r="AI44" s="298">
        <f t="shared" si="0"/>
        <v>2</v>
      </c>
    </row>
    <row r="45" spans="1:35" ht="45" customHeight="1" x14ac:dyDescent="0.25">
      <c r="A45" s="202" t="s">
        <v>26</v>
      </c>
      <c r="B45" s="150" t="s">
        <v>111</v>
      </c>
      <c r="C45" s="447">
        <v>0</v>
      </c>
      <c r="D45" s="418">
        <v>0</v>
      </c>
      <c r="E45" s="418">
        <v>0</v>
      </c>
      <c r="F45" s="418">
        <v>1</v>
      </c>
      <c r="G45" s="419">
        <v>1</v>
      </c>
      <c r="H45" s="419">
        <v>0</v>
      </c>
      <c r="I45" s="419">
        <v>0</v>
      </c>
      <c r="J45" s="420">
        <v>0</v>
      </c>
      <c r="K45" s="420">
        <v>0</v>
      </c>
      <c r="L45" s="421">
        <v>1</v>
      </c>
      <c r="M45" s="421">
        <v>1</v>
      </c>
      <c r="N45" s="421">
        <v>0</v>
      </c>
      <c r="O45" s="422">
        <v>0</v>
      </c>
      <c r="P45" s="423">
        <v>0</v>
      </c>
      <c r="Q45" s="423">
        <v>1</v>
      </c>
      <c r="R45" s="423">
        <v>0</v>
      </c>
      <c r="S45" s="423">
        <v>0</v>
      </c>
      <c r="T45" s="423">
        <v>0</v>
      </c>
      <c r="U45" s="424">
        <v>0</v>
      </c>
      <c r="V45" s="424">
        <v>0</v>
      </c>
      <c r="W45" s="425">
        <v>0</v>
      </c>
      <c r="X45" s="425">
        <v>0</v>
      </c>
      <c r="Y45" s="425">
        <v>0</v>
      </c>
      <c r="Z45" s="426">
        <v>1</v>
      </c>
      <c r="AA45" s="427">
        <v>0</v>
      </c>
      <c r="AB45" s="427">
        <v>0</v>
      </c>
      <c r="AC45" s="427">
        <v>0</v>
      </c>
      <c r="AD45" s="427">
        <v>0</v>
      </c>
      <c r="AE45" s="428">
        <v>0</v>
      </c>
      <c r="AF45" s="429">
        <v>0</v>
      </c>
      <c r="AG45" s="429">
        <v>0</v>
      </c>
      <c r="AH45" s="430">
        <v>0</v>
      </c>
      <c r="AI45" s="298">
        <f t="shared" si="0"/>
        <v>6</v>
      </c>
    </row>
    <row r="46" spans="1:35" ht="60.75" customHeight="1" thickBot="1" x14ac:dyDescent="0.3">
      <c r="A46" s="206" t="s">
        <v>94</v>
      </c>
      <c r="B46" s="162" t="s">
        <v>110</v>
      </c>
      <c r="C46" s="448">
        <v>2</v>
      </c>
      <c r="D46" s="418">
        <v>3</v>
      </c>
      <c r="E46" s="418">
        <v>0</v>
      </c>
      <c r="F46" s="418">
        <v>0</v>
      </c>
      <c r="G46" s="419">
        <v>1</v>
      </c>
      <c r="H46" s="419">
        <v>0</v>
      </c>
      <c r="I46" s="419">
        <v>0</v>
      </c>
      <c r="J46" s="420">
        <v>1</v>
      </c>
      <c r="K46" s="420">
        <v>0</v>
      </c>
      <c r="L46" s="421">
        <v>1</v>
      </c>
      <c r="M46" s="421">
        <v>0</v>
      </c>
      <c r="N46" s="421">
        <v>1</v>
      </c>
      <c r="O46" s="422">
        <v>0</v>
      </c>
      <c r="P46" s="423">
        <v>2</v>
      </c>
      <c r="Q46" s="423">
        <v>0</v>
      </c>
      <c r="R46" s="423">
        <v>0</v>
      </c>
      <c r="S46" s="423">
        <v>0</v>
      </c>
      <c r="T46" s="423">
        <v>0</v>
      </c>
      <c r="U46" s="424">
        <v>0</v>
      </c>
      <c r="V46" s="424">
        <v>0</v>
      </c>
      <c r="W46" s="425">
        <v>2</v>
      </c>
      <c r="X46" s="425">
        <v>1</v>
      </c>
      <c r="Y46" s="425">
        <v>1</v>
      </c>
      <c r="Z46" s="426">
        <v>0</v>
      </c>
      <c r="AA46" s="427">
        <v>0</v>
      </c>
      <c r="AB46" s="427">
        <v>0</v>
      </c>
      <c r="AC46" s="427">
        <v>0</v>
      </c>
      <c r="AD46" s="427">
        <v>0</v>
      </c>
      <c r="AE46" s="428">
        <v>0</v>
      </c>
      <c r="AF46" s="429">
        <v>0</v>
      </c>
      <c r="AG46" s="429">
        <v>0</v>
      </c>
      <c r="AH46" s="430">
        <v>1</v>
      </c>
      <c r="AI46" s="298">
        <f t="shared" si="0"/>
        <v>16</v>
      </c>
    </row>
    <row r="47" spans="1:35" s="106" customFormat="1" ht="87.75" customHeight="1" thickBot="1" x14ac:dyDescent="0.35">
      <c r="A47" s="313" t="s">
        <v>10</v>
      </c>
      <c r="B47" s="169"/>
      <c r="C47" s="304">
        <f t="shared" ref="C47:AH47" si="1">SUM(C3:C46)</f>
        <v>10</v>
      </c>
      <c r="D47" s="305">
        <f t="shared" si="1"/>
        <v>73</v>
      </c>
      <c r="E47" s="305">
        <f t="shared" si="1"/>
        <v>12</v>
      </c>
      <c r="F47" s="305">
        <f t="shared" si="1"/>
        <v>6</v>
      </c>
      <c r="G47" s="305">
        <f t="shared" si="1"/>
        <v>38</v>
      </c>
      <c r="H47" s="305">
        <f t="shared" si="1"/>
        <v>1</v>
      </c>
      <c r="I47" s="305">
        <f t="shared" si="1"/>
        <v>13</v>
      </c>
      <c r="J47" s="305">
        <f t="shared" si="1"/>
        <v>22</v>
      </c>
      <c r="K47" s="305">
        <f t="shared" si="1"/>
        <v>13</v>
      </c>
      <c r="L47" s="305">
        <f t="shared" si="1"/>
        <v>32</v>
      </c>
      <c r="M47" s="305">
        <f t="shared" si="1"/>
        <v>27</v>
      </c>
      <c r="N47" s="305">
        <f t="shared" si="1"/>
        <v>1</v>
      </c>
      <c r="O47" s="305">
        <f t="shared" si="1"/>
        <v>6</v>
      </c>
      <c r="P47" s="305">
        <f t="shared" si="1"/>
        <v>69</v>
      </c>
      <c r="Q47" s="305">
        <f t="shared" si="1"/>
        <v>42</v>
      </c>
      <c r="R47" s="305">
        <f t="shared" si="1"/>
        <v>6</v>
      </c>
      <c r="S47" s="305">
        <v>0</v>
      </c>
      <c r="T47" s="305">
        <f t="shared" si="1"/>
        <v>26</v>
      </c>
      <c r="U47" s="305">
        <f t="shared" si="1"/>
        <v>50</v>
      </c>
      <c r="V47" s="305"/>
      <c r="W47" s="305">
        <f t="shared" si="1"/>
        <v>34</v>
      </c>
      <c r="X47" s="305">
        <f t="shared" si="1"/>
        <v>7</v>
      </c>
      <c r="Y47" s="305">
        <f t="shared" si="1"/>
        <v>9</v>
      </c>
      <c r="Z47" s="305">
        <f t="shared" si="1"/>
        <v>46</v>
      </c>
      <c r="AA47" s="305">
        <f t="shared" si="1"/>
        <v>11</v>
      </c>
      <c r="AB47" s="305">
        <f t="shared" si="1"/>
        <v>4</v>
      </c>
      <c r="AC47" s="305">
        <f t="shared" si="1"/>
        <v>0</v>
      </c>
      <c r="AD47" s="305">
        <f t="shared" si="1"/>
        <v>3</v>
      </c>
      <c r="AE47" s="305">
        <f t="shared" si="1"/>
        <v>15</v>
      </c>
      <c r="AF47" s="305">
        <f t="shared" si="1"/>
        <v>13</v>
      </c>
      <c r="AG47" s="305">
        <f t="shared" si="1"/>
        <v>6</v>
      </c>
      <c r="AH47" s="303">
        <f t="shared" si="1"/>
        <v>48</v>
      </c>
      <c r="AI47" s="326">
        <f t="shared" si="0"/>
        <v>643</v>
      </c>
    </row>
    <row r="48" spans="1:35" ht="36" customHeight="1" x14ac:dyDescent="0.25">
      <c r="A48" s="634" t="s">
        <v>157</v>
      </c>
      <c r="B48" s="173"/>
      <c r="C48" s="599" t="s">
        <v>83</v>
      </c>
      <c r="D48" s="608" t="s">
        <v>2</v>
      </c>
      <c r="E48" s="608" t="s">
        <v>70</v>
      </c>
      <c r="F48" s="608" t="s">
        <v>85</v>
      </c>
      <c r="G48" s="604" t="s">
        <v>3</v>
      </c>
      <c r="H48" s="604" t="s">
        <v>72</v>
      </c>
      <c r="I48" s="604" t="s">
        <v>86</v>
      </c>
      <c r="J48" s="606" t="s">
        <v>1</v>
      </c>
      <c r="K48" s="606" t="s">
        <v>88</v>
      </c>
      <c r="L48" s="598" t="s">
        <v>0</v>
      </c>
      <c r="M48" s="598" t="s">
        <v>71</v>
      </c>
      <c r="N48" s="598" t="s">
        <v>73</v>
      </c>
      <c r="O48" s="604" t="s">
        <v>55</v>
      </c>
      <c r="P48" s="630" t="s">
        <v>95</v>
      </c>
      <c r="Q48" s="630" t="s">
        <v>74</v>
      </c>
      <c r="R48" s="630" t="s">
        <v>75</v>
      </c>
      <c r="S48" s="630" t="s">
        <v>163</v>
      </c>
      <c r="T48" s="630" t="s">
        <v>84</v>
      </c>
      <c r="U48" s="608" t="s">
        <v>56</v>
      </c>
      <c r="V48" s="608" t="s">
        <v>162</v>
      </c>
      <c r="W48" s="604" t="s">
        <v>57</v>
      </c>
      <c r="X48" s="604" t="s">
        <v>77</v>
      </c>
      <c r="Y48" s="604" t="s">
        <v>78</v>
      </c>
      <c r="Z48" s="630" t="s">
        <v>58</v>
      </c>
      <c r="AA48" s="606" t="s">
        <v>59</v>
      </c>
      <c r="AB48" s="606" t="s">
        <v>79</v>
      </c>
      <c r="AC48" s="606" t="s">
        <v>80</v>
      </c>
      <c r="AD48" s="606" t="s">
        <v>81</v>
      </c>
      <c r="AE48" s="604" t="s">
        <v>62</v>
      </c>
      <c r="AF48" s="608" t="s">
        <v>61</v>
      </c>
      <c r="AG48" s="608" t="s">
        <v>76</v>
      </c>
      <c r="AH48" s="632" t="s">
        <v>60</v>
      </c>
      <c r="AI48" s="620" t="s">
        <v>82</v>
      </c>
    </row>
    <row r="49" spans="1:35" ht="36" customHeight="1" x14ac:dyDescent="0.25">
      <c r="A49" s="635"/>
      <c r="B49" s="173"/>
      <c r="C49" s="639"/>
      <c r="D49" s="608"/>
      <c r="E49" s="608"/>
      <c r="F49" s="608"/>
      <c r="G49" s="604"/>
      <c r="H49" s="604"/>
      <c r="I49" s="604"/>
      <c r="J49" s="606"/>
      <c r="K49" s="606"/>
      <c r="L49" s="598"/>
      <c r="M49" s="598"/>
      <c r="N49" s="598"/>
      <c r="O49" s="604"/>
      <c r="P49" s="630"/>
      <c r="Q49" s="630"/>
      <c r="R49" s="630"/>
      <c r="S49" s="630"/>
      <c r="T49" s="630"/>
      <c r="U49" s="608"/>
      <c r="V49" s="608"/>
      <c r="W49" s="604"/>
      <c r="X49" s="604"/>
      <c r="Y49" s="604"/>
      <c r="Z49" s="630"/>
      <c r="AA49" s="606"/>
      <c r="AB49" s="606"/>
      <c r="AC49" s="606"/>
      <c r="AD49" s="606"/>
      <c r="AE49" s="604"/>
      <c r="AF49" s="608"/>
      <c r="AG49" s="608"/>
      <c r="AH49" s="632"/>
      <c r="AI49" s="620"/>
    </row>
    <row r="50" spans="1:35" ht="36" customHeight="1" x14ac:dyDescent="0.25">
      <c r="A50" s="635"/>
      <c r="B50" s="173"/>
      <c r="C50" s="639"/>
      <c r="D50" s="608"/>
      <c r="E50" s="608"/>
      <c r="F50" s="608"/>
      <c r="G50" s="604"/>
      <c r="H50" s="604"/>
      <c r="I50" s="604"/>
      <c r="J50" s="606"/>
      <c r="K50" s="606"/>
      <c r="L50" s="598"/>
      <c r="M50" s="598"/>
      <c r="N50" s="598"/>
      <c r="O50" s="604"/>
      <c r="P50" s="630"/>
      <c r="Q50" s="630"/>
      <c r="R50" s="630"/>
      <c r="S50" s="630"/>
      <c r="T50" s="630"/>
      <c r="U50" s="608"/>
      <c r="V50" s="608"/>
      <c r="W50" s="604"/>
      <c r="X50" s="604"/>
      <c r="Y50" s="604"/>
      <c r="Z50" s="630"/>
      <c r="AA50" s="606"/>
      <c r="AB50" s="606"/>
      <c r="AC50" s="606"/>
      <c r="AD50" s="606"/>
      <c r="AE50" s="604"/>
      <c r="AF50" s="608"/>
      <c r="AG50" s="608"/>
      <c r="AH50" s="632"/>
      <c r="AI50" s="620"/>
    </row>
    <row r="51" spans="1:35" ht="36" customHeight="1" x14ac:dyDescent="0.25">
      <c r="A51" s="636"/>
      <c r="B51" s="174"/>
      <c r="C51" s="639"/>
      <c r="D51" s="609"/>
      <c r="E51" s="609"/>
      <c r="F51" s="609"/>
      <c r="G51" s="605"/>
      <c r="H51" s="605"/>
      <c r="I51" s="605"/>
      <c r="J51" s="607"/>
      <c r="K51" s="607"/>
      <c r="L51" s="599"/>
      <c r="M51" s="599"/>
      <c r="N51" s="599"/>
      <c r="O51" s="605"/>
      <c r="P51" s="631"/>
      <c r="Q51" s="631"/>
      <c r="R51" s="631"/>
      <c r="S51" s="631"/>
      <c r="T51" s="631"/>
      <c r="U51" s="609"/>
      <c r="V51" s="609"/>
      <c r="W51" s="605"/>
      <c r="X51" s="605"/>
      <c r="Y51" s="605"/>
      <c r="Z51" s="631"/>
      <c r="AA51" s="607"/>
      <c r="AB51" s="607"/>
      <c r="AC51" s="607"/>
      <c r="AD51" s="607"/>
      <c r="AE51" s="605"/>
      <c r="AF51" s="609"/>
      <c r="AG51" s="609"/>
      <c r="AH51" s="633"/>
      <c r="AI51" s="621"/>
    </row>
    <row r="52" spans="1:35" ht="63.75" customHeight="1" x14ac:dyDescent="0.35">
      <c r="A52" s="311" t="s">
        <v>93</v>
      </c>
      <c r="B52" s="175"/>
      <c r="C52" s="392">
        <v>0</v>
      </c>
      <c r="D52" s="393">
        <v>0</v>
      </c>
      <c r="E52" s="393">
        <v>0</v>
      </c>
      <c r="F52" s="393">
        <v>0</v>
      </c>
      <c r="G52" s="394">
        <v>2</v>
      </c>
      <c r="H52" s="394">
        <v>1</v>
      </c>
      <c r="I52" s="394">
        <v>0</v>
      </c>
      <c r="J52" s="395">
        <v>0</v>
      </c>
      <c r="K52" s="395">
        <v>0</v>
      </c>
      <c r="L52" s="396">
        <v>0</v>
      </c>
      <c r="M52" s="396">
        <v>0</v>
      </c>
      <c r="N52" s="396">
        <v>0</v>
      </c>
      <c r="O52" s="397">
        <v>0</v>
      </c>
      <c r="P52" s="398">
        <v>0</v>
      </c>
      <c r="Q52" s="398">
        <v>0</v>
      </c>
      <c r="R52" s="398">
        <v>0</v>
      </c>
      <c r="S52" s="398">
        <v>0</v>
      </c>
      <c r="T52" s="398">
        <v>0</v>
      </c>
      <c r="U52" s="399">
        <v>0</v>
      </c>
      <c r="V52" s="399"/>
      <c r="W52" s="400">
        <v>0</v>
      </c>
      <c r="X52" s="400">
        <v>0</v>
      </c>
      <c r="Y52" s="400">
        <v>0</v>
      </c>
      <c r="Z52" s="401">
        <v>0</v>
      </c>
      <c r="AA52" s="402">
        <v>0</v>
      </c>
      <c r="AB52" s="402">
        <v>0</v>
      </c>
      <c r="AC52" s="402">
        <v>0</v>
      </c>
      <c r="AD52" s="402">
        <v>0</v>
      </c>
      <c r="AE52" s="403">
        <v>0</v>
      </c>
      <c r="AF52" s="404">
        <v>0</v>
      </c>
      <c r="AG52" s="404">
        <v>0</v>
      </c>
      <c r="AH52" s="405">
        <v>0</v>
      </c>
      <c r="AI52" s="319">
        <f>SUM(C52:AH52)</f>
        <v>3</v>
      </c>
    </row>
    <row r="53" spans="1:35" ht="63.75" customHeight="1" x14ac:dyDescent="0.35">
      <c r="A53" s="308" t="s">
        <v>91</v>
      </c>
      <c r="B53" s="175"/>
      <c r="C53" s="406">
        <v>0</v>
      </c>
      <c r="D53" s="393">
        <v>0</v>
      </c>
      <c r="E53" s="393">
        <v>0</v>
      </c>
      <c r="F53" s="393">
        <v>0</v>
      </c>
      <c r="G53" s="394">
        <v>0</v>
      </c>
      <c r="H53" s="394">
        <v>0</v>
      </c>
      <c r="I53" s="394">
        <v>0</v>
      </c>
      <c r="J53" s="395">
        <v>0</v>
      </c>
      <c r="K53" s="395">
        <v>0</v>
      </c>
      <c r="L53" s="396">
        <v>0</v>
      </c>
      <c r="M53" s="396">
        <v>0</v>
      </c>
      <c r="N53" s="396">
        <v>0</v>
      </c>
      <c r="O53" s="397">
        <v>0</v>
      </c>
      <c r="P53" s="398">
        <v>0</v>
      </c>
      <c r="Q53" s="398">
        <v>0</v>
      </c>
      <c r="R53" s="398">
        <v>0</v>
      </c>
      <c r="S53" s="398">
        <v>0</v>
      </c>
      <c r="T53" s="398">
        <v>0</v>
      </c>
      <c r="U53" s="399">
        <v>0</v>
      </c>
      <c r="V53" s="399">
        <v>0</v>
      </c>
      <c r="W53" s="400">
        <v>0</v>
      </c>
      <c r="X53" s="400">
        <v>0</v>
      </c>
      <c r="Y53" s="400">
        <v>0</v>
      </c>
      <c r="Z53" s="401">
        <v>0</v>
      </c>
      <c r="AA53" s="402">
        <v>0</v>
      </c>
      <c r="AB53" s="402">
        <v>0</v>
      </c>
      <c r="AC53" s="402">
        <v>0</v>
      </c>
      <c r="AD53" s="402">
        <v>0</v>
      </c>
      <c r="AE53" s="403">
        <v>0</v>
      </c>
      <c r="AF53" s="404">
        <v>0</v>
      </c>
      <c r="AG53" s="404">
        <v>0</v>
      </c>
      <c r="AH53" s="405">
        <v>0</v>
      </c>
      <c r="AI53" s="319">
        <f>SUM(C53:AH53)</f>
        <v>0</v>
      </c>
    </row>
    <row r="54" spans="1:35" s="16" customFormat="1" ht="69" customHeight="1" thickBot="1" x14ac:dyDescent="0.6">
      <c r="A54" s="317" t="s">
        <v>10</v>
      </c>
      <c r="B54" s="176"/>
      <c r="C54" s="297">
        <f>SUM(C52:C53)</f>
        <v>0</v>
      </c>
      <c r="D54" s="297">
        <f t="shared" ref="D54:AI54" si="2">SUM(D52:D53)</f>
        <v>0</v>
      </c>
      <c r="E54" s="297">
        <f t="shared" si="2"/>
        <v>0</v>
      </c>
      <c r="F54" s="297">
        <f t="shared" si="2"/>
        <v>0</v>
      </c>
      <c r="G54" s="297">
        <f t="shared" si="2"/>
        <v>2</v>
      </c>
      <c r="H54" s="297">
        <f t="shared" si="2"/>
        <v>1</v>
      </c>
      <c r="I54" s="297">
        <f t="shared" si="2"/>
        <v>0</v>
      </c>
      <c r="J54" s="297">
        <f t="shared" si="2"/>
        <v>0</v>
      </c>
      <c r="K54" s="297">
        <f t="shared" si="2"/>
        <v>0</v>
      </c>
      <c r="L54" s="297">
        <f t="shared" si="2"/>
        <v>0</v>
      </c>
      <c r="M54" s="297">
        <f t="shared" si="2"/>
        <v>0</v>
      </c>
      <c r="N54" s="297">
        <f t="shared" si="2"/>
        <v>0</v>
      </c>
      <c r="O54" s="297">
        <f t="shared" si="2"/>
        <v>0</v>
      </c>
      <c r="P54" s="297">
        <f t="shared" si="2"/>
        <v>0</v>
      </c>
      <c r="Q54" s="297">
        <f t="shared" si="2"/>
        <v>0</v>
      </c>
      <c r="R54" s="297">
        <f t="shared" si="2"/>
        <v>0</v>
      </c>
      <c r="S54" s="297">
        <f t="shared" si="2"/>
        <v>0</v>
      </c>
      <c r="T54" s="297">
        <f t="shared" si="2"/>
        <v>0</v>
      </c>
      <c r="U54" s="297">
        <f t="shared" si="2"/>
        <v>0</v>
      </c>
      <c r="V54" s="297">
        <f t="shared" si="2"/>
        <v>0</v>
      </c>
      <c r="W54" s="297">
        <f t="shared" si="2"/>
        <v>0</v>
      </c>
      <c r="X54" s="297">
        <f t="shared" si="2"/>
        <v>0</v>
      </c>
      <c r="Y54" s="297">
        <f t="shared" si="2"/>
        <v>0</v>
      </c>
      <c r="Z54" s="297">
        <f t="shared" si="2"/>
        <v>0</v>
      </c>
      <c r="AA54" s="297">
        <f t="shared" si="2"/>
        <v>0</v>
      </c>
      <c r="AB54" s="297">
        <f t="shared" si="2"/>
        <v>0</v>
      </c>
      <c r="AC54" s="297">
        <f t="shared" si="2"/>
        <v>0</v>
      </c>
      <c r="AD54" s="297">
        <f t="shared" si="2"/>
        <v>0</v>
      </c>
      <c r="AE54" s="297">
        <f t="shared" si="2"/>
        <v>0</v>
      </c>
      <c r="AF54" s="297">
        <f t="shared" si="2"/>
        <v>0</v>
      </c>
      <c r="AG54" s="297">
        <f t="shared" si="2"/>
        <v>0</v>
      </c>
      <c r="AH54" s="297">
        <f t="shared" si="2"/>
        <v>0</v>
      </c>
      <c r="AI54" s="297">
        <f t="shared" si="2"/>
        <v>3</v>
      </c>
    </row>
    <row r="55" spans="1:35" ht="59.25" customHeight="1" thickBot="1" x14ac:dyDescent="0.3">
      <c r="A55" s="637" t="s">
        <v>69</v>
      </c>
      <c r="B55" s="638"/>
      <c r="C55" s="638"/>
      <c r="D55" s="638"/>
      <c r="E55" s="638"/>
      <c r="F55" s="638"/>
      <c r="G55" s="638"/>
      <c r="H55" s="638"/>
      <c r="I55" s="638"/>
      <c r="J55" s="638"/>
      <c r="K55" s="638"/>
      <c r="L55" s="638"/>
      <c r="M55" s="638"/>
      <c r="N55" s="638"/>
      <c r="O55" s="638"/>
      <c r="P55" s="638"/>
      <c r="Q55" s="638"/>
      <c r="R55" s="638"/>
      <c r="S55" s="638"/>
      <c r="T55" s="638"/>
      <c r="U55" s="638"/>
      <c r="V55" s="638"/>
      <c r="W55" s="638"/>
      <c r="X55" s="638"/>
      <c r="Y55" s="638"/>
      <c r="Z55" s="638"/>
      <c r="AA55" s="638"/>
      <c r="AB55" s="638"/>
      <c r="AC55" s="638"/>
      <c r="AD55" s="638"/>
      <c r="AE55" s="638"/>
      <c r="AF55" s="638"/>
      <c r="AG55" s="638"/>
      <c r="AH55" s="638"/>
      <c r="AI55" s="332">
        <f>AI47+AI54</f>
        <v>646</v>
      </c>
    </row>
    <row r="56" spans="1:35" ht="30.75" customHeight="1" x14ac:dyDescent="0.3">
      <c r="A56" s="19"/>
      <c r="B56" s="19"/>
      <c r="C56" s="92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88"/>
      <c r="AF56" s="18"/>
      <c r="AG56" s="18"/>
      <c r="AH56" s="18"/>
      <c r="AI56" s="86"/>
    </row>
    <row r="57" spans="1:35" ht="15" customHeight="1" x14ac:dyDescent="0.3">
      <c r="A57" s="20"/>
      <c r="B57" s="20"/>
      <c r="C57" s="93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89"/>
      <c r="AF57" s="17"/>
      <c r="AG57" s="17"/>
      <c r="AH57" s="17"/>
      <c r="AI57" s="86"/>
    </row>
    <row r="58" spans="1:35" ht="15" customHeight="1" x14ac:dyDescent="0.3">
      <c r="A58" s="20"/>
      <c r="B58" s="20"/>
      <c r="C58" s="93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89"/>
      <c r="AF58" s="17"/>
      <c r="AG58" s="17"/>
      <c r="AH58" s="17"/>
      <c r="AI58" s="86"/>
    </row>
    <row r="59" spans="1:35" ht="15" customHeight="1" x14ac:dyDescent="0.3">
      <c r="A59" s="20"/>
      <c r="B59" s="20"/>
      <c r="C59" s="93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89"/>
      <c r="AF59" s="17"/>
      <c r="AG59" s="17"/>
      <c r="AH59" s="17"/>
      <c r="AI59" s="86"/>
    </row>
    <row r="60" spans="1:35" ht="15" customHeight="1" x14ac:dyDescent="0.3">
      <c r="A60" s="20"/>
      <c r="B60" s="20"/>
      <c r="C60" s="93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89"/>
      <c r="AF60" s="17"/>
      <c r="AG60" s="17"/>
      <c r="AH60" s="17"/>
      <c r="AI60" s="86"/>
    </row>
  </sheetData>
  <mergeCells count="36">
    <mergeCell ref="A55:AH55"/>
    <mergeCell ref="C48:C51"/>
    <mergeCell ref="AB48:AB51"/>
    <mergeCell ref="AC48:AC51"/>
    <mergeCell ref="AD48:AD51"/>
    <mergeCell ref="R48:R51"/>
    <mergeCell ref="T48:T51"/>
    <mergeCell ref="X48:X51"/>
    <mergeCell ref="Y48:Y51"/>
    <mergeCell ref="E48:E51"/>
    <mergeCell ref="H48:H51"/>
    <mergeCell ref="F48:F51"/>
    <mergeCell ref="AE48:AE51"/>
    <mergeCell ref="Q48:Q51"/>
    <mergeCell ref="AF48:AF51"/>
    <mergeCell ref="A1:AI1"/>
    <mergeCell ref="A48:A51"/>
    <mergeCell ref="D48:D51"/>
    <mergeCell ref="G48:G51"/>
    <mergeCell ref="J48:J51"/>
    <mergeCell ref="L48:L51"/>
    <mergeCell ref="P48:P51"/>
    <mergeCell ref="U48:U51"/>
    <mergeCell ref="W48:W51"/>
    <mergeCell ref="Z48:Z51"/>
    <mergeCell ref="AA48:AA51"/>
    <mergeCell ref="AH48:AH51"/>
    <mergeCell ref="AG48:AG51"/>
    <mergeCell ref="S48:S51"/>
    <mergeCell ref="V48:V51"/>
    <mergeCell ref="O48:O51"/>
    <mergeCell ref="AI48:AI51"/>
    <mergeCell ref="I48:I51"/>
    <mergeCell ref="N48:N51"/>
    <mergeCell ref="K48:K51"/>
    <mergeCell ref="M48:M51"/>
  </mergeCells>
  <conditionalFormatting sqref="C3:AI47">
    <cfRule type="cellIs" dxfId="192" priority="20" operator="between">
      <formula>0</formula>
      <formula>0</formula>
    </cfRule>
    <cfRule type="cellIs" dxfId="191" priority="21" operator="between">
      <formula>0</formula>
      <formula>0</formula>
    </cfRule>
    <cfRule type="cellIs" dxfId="190" priority="22" operator="between">
      <formula>0</formula>
      <formula>0</formula>
    </cfRule>
  </conditionalFormatting>
  <conditionalFormatting sqref="C52:N53 AH52:AH53 P52:AD53">
    <cfRule type="cellIs" dxfId="189" priority="18" operator="between">
      <formula>0</formula>
      <formula>0</formula>
    </cfRule>
    <cfRule type="cellIs" dxfId="188" priority="19" operator="between">
      <formula>0</formula>
      <formula>0</formula>
    </cfRule>
  </conditionalFormatting>
  <conditionalFormatting sqref="C3:AI54">
    <cfRule type="cellIs" dxfId="187" priority="17" operator="between">
      <formula>0</formula>
      <formula>0</formula>
    </cfRule>
  </conditionalFormatting>
  <conditionalFormatting sqref="AF52:AG53">
    <cfRule type="cellIs" dxfId="186" priority="8" operator="between">
      <formula>0</formula>
      <formula>0</formula>
    </cfRule>
    <cfRule type="cellIs" dxfId="185" priority="9" operator="between">
      <formula>0</formula>
      <formula>0</formula>
    </cfRule>
  </conditionalFormatting>
  <conditionalFormatting sqref="O52:O53">
    <cfRule type="cellIs" dxfId="184" priority="2" operator="between">
      <formula>0</formula>
      <formula>0</formula>
    </cfRule>
    <cfRule type="cellIs" dxfId="183" priority="3" operator="between">
      <formula>0</formula>
      <formula>0</formula>
    </cfRule>
  </conditionalFormatting>
  <pageMargins left="0.37440476190476191" right="0" top="0" bottom="0.33883928571428573" header="0" footer="0"/>
  <pageSetup paperSize="9" scale="30" orientation="portrait" r:id="rId1"/>
  <headerFooter>
    <oddHeader>&amp;C&amp;P</oddHeader>
    <oddFooter>&amp;C&amp;P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AI59"/>
  <sheetViews>
    <sheetView view="pageLayout" topLeftCell="A39" zoomScale="80" zoomScaleNormal="100" zoomScalePageLayoutView="80" workbookViewId="0">
      <selection sqref="A1:AI1"/>
    </sheetView>
  </sheetViews>
  <sheetFormatPr defaultColWidth="4.28515625" defaultRowHeight="15" x14ac:dyDescent="0.25"/>
  <cols>
    <col min="1" max="1" width="39.140625" style="21" customWidth="1"/>
    <col min="2" max="2" width="39.7109375" style="21" hidden="1" customWidth="1"/>
    <col min="3" max="3" width="8.42578125" style="21" customWidth="1"/>
    <col min="4" max="6" width="8.42578125" style="13" customWidth="1"/>
    <col min="7" max="9" width="8.42578125" style="14" customWidth="1"/>
    <col min="10" max="11" width="8.42578125" style="15" customWidth="1"/>
    <col min="12" max="14" width="8.42578125" style="12" customWidth="1"/>
    <col min="15" max="15" width="8.42578125" style="7" customWidth="1"/>
    <col min="16" max="20" width="8.42578125" style="6" customWidth="1"/>
    <col min="21" max="22" width="8.42578125" style="8" customWidth="1"/>
    <col min="23" max="25" width="8.42578125" style="9" customWidth="1"/>
    <col min="26" max="26" width="8.42578125" style="10" customWidth="1"/>
    <col min="27" max="30" width="8.42578125" style="11" customWidth="1"/>
    <col min="31" max="31" width="8.42578125" style="7" customWidth="1"/>
    <col min="32" max="33" width="8.42578125" style="8" customWidth="1"/>
    <col min="34" max="34" width="8.42578125" style="9" customWidth="1"/>
    <col min="35" max="35" width="16.7109375" style="1" customWidth="1"/>
  </cols>
  <sheetData>
    <row r="1" spans="1:35" s="108" customFormat="1" ht="46.5" customHeight="1" x14ac:dyDescent="0.45">
      <c r="A1" s="642" t="s">
        <v>102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  <c r="R1" s="643"/>
      <c r="S1" s="643"/>
      <c r="T1" s="643"/>
      <c r="U1" s="643"/>
      <c r="V1" s="643"/>
      <c r="W1" s="643"/>
      <c r="X1" s="643"/>
      <c r="Y1" s="643"/>
      <c r="Z1" s="643"/>
      <c r="AA1" s="643"/>
      <c r="AB1" s="643"/>
      <c r="AC1" s="643"/>
      <c r="AD1" s="643"/>
      <c r="AE1" s="643"/>
      <c r="AF1" s="643"/>
      <c r="AG1" s="643"/>
      <c r="AH1" s="643"/>
      <c r="AI1" s="644"/>
    </row>
    <row r="2" spans="1:35" s="85" customFormat="1" ht="153.75" customHeight="1" x14ac:dyDescent="0.25">
      <c r="A2" s="181" t="s">
        <v>27</v>
      </c>
      <c r="B2" s="148" t="s">
        <v>114</v>
      </c>
      <c r="C2" s="238" t="s">
        <v>83</v>
      </c>
      <c r="D2" s="239" t="s">
        <v>2</v>
      </c>
      <c r="E2" s="239" t="s">
        <v>70</v>
      </c>
      <c r="F2" s="239" t="s">
        <v>85</v>
      </c>
      <c r="G2" s="240" t="s">
        <v>3</v>
      </c>
      <c r="H2" s="240" t="s">
        <v>72</v>
      </c>
      <c r="I2" s="240" t="s">
        <v>86</v>
      </c>
      <c r="J2" s="245" t="s">
        <v>1</v>
      </c>
      <c r="K2" s="245" t="s">
        <v>88</v>
      </c>
      <c r="L2" s="242" t="s">
        <v>0</v>
      </c>
      <c r="M2" s="242" t="s">
        <v>71</v>
      </c>
      <c r="N2" s="242" t="s">
        <v>73</v>
      </c>
      <c r="O2" s="228" t="s">
        <v>5</v>
      </c>
      <c r="P2" s="243" t="s">
        <v>4</v>
      </c>
      <c r="Q2" s="243" t="s">
        <v>74</v>
      </c>
      <c r="R2" s="243" t="s">
        <v>75</v>
      </c>
      <c r="S2" s="243" t="s">
        <v>163</v>
      </c>
      <c r="T2" s="243" t="s">
        <v>84</v>
      </c>
      <c r="U2" s="247" t="s">
        <v>52</v>
      </c>
      <c r="V2" s="247" t="s">
        <v>162</v>
      </c>
      <c r="W2" s="240" t="s">
        <v>6</v>
      </c>
      <c r="X2" s="240" t="s">
        <v>77</v>
      </c>
      <c r="Y2" s="240" t="s">
        <v>78</v>
      </c>
      <c r="Z2" s="243" t="s">
        <v>53</v>
      </c>
      <c r="AA2" s="241" t="s">
        <v>7</v>
      </c>
      <c r="AB2" s="241" t="s">
        <v>79</v>
      </c>
      <c r="AC2" s="229" t="s">
        <v>80</v>
      </c>
      <c r="AD2" s="241" t="s">
        <v>81</v>
      </c>
      <c r="AE2" s="240" t="s">
        <v>9</v>
      </c>
      <c r="AF2" s="239" t="s">
        <v>54</v>
      </c>
      <c r="AG2" s="239" t="s">
        <v>76</v>
      </c>
      <c r="AH2" s="244" t="s">
        <v>8</v>
      </c>
      <c r="AI2" s="249" t="s">
        <v>10</v>
      </c>
    </row>
    <row r="3" spans="1:35" s="7" customFormat="1" ht="47.25" customHeight="1" x14ac:dyDescent="0.25">
      <c r="A3" s="498" t="s">
        <v>11</v>
      </c>
      <c r="B3" s="373" t="s">
        <v>108</v>
      </c>
      <c r="C3" s="446">
        <v>1</v>
      </c>
      <c r="D3" s="418">
        <v>4</v>
      </c>
      <c r="E3" s="418">
        <v>0</v>
      </c>
      <c r="F3" s="418">
        <v>0</v>
      </c>
      <c r="G3" s="419">
        <v>2</v>
      </c>
      <c r="H3" s="419">
        <v>0</v>
      </c>
      <c r="I3" s="419">
        <v>1</v>
      </c>
      <c r="J3" s="420">
        <v>0</v>
      </c>
      <c r="K3" s="420">
        <v>2</v>
      </c>
      <c r="L3" s="421">
        <v>0</v>
      </c>
      <c r="M3" s="421">
        <v>4</v>
      </c>
      <c r="N3" s="421">
        <v>0</v>
      </c>
      <c r="O3" s="422">
        <v>0</v>
      </c>
      <c r="P3" s="423">
        <v>3</v>
      </c>
      <c r="Q3" s="423">
        <v>3</v>
      </c>
      <c r="R3" s="423">
        <v>0</v>
      </c>
      <c r="S3" s="423">
        <v>0</v>
      </c>
      <c r="T3" s="423">
        <v>1</v>
      </c>
      <c r="U3" s="424">
        <v>2</v>
      </c>
      <c r="V3" s="424">
        <v>0</v>
      </c>
      <c r="W3" s="425">
        <v>2</v>
      </c>
      <c r="X3" s="425">
        <v>0</v>
      </c>
      <c r="Y3" s="425">
        <v>0</v>
      </c>
      <c r="Z3" s="426">
        <v>0</v>
      </c>
      <c r="AA3" s="427">
        <v>0</v>
      </c>
      <c r="AB3" s="427">
        <v>0</v>
      </c>
      <c r="AC3" s="427">
        <v>0</v>
      </c>
      <c r="AD3" s="427">
        <v>0</v>
      </c>
      <c r="AE3" s="428">
        <v>0</v>
      </c>
      <c r="AF3" s="429">
        <v>2</v>
      </c>
      <c r="AG3" s="429">
        <v>0</v>
      </c>
      <c r="AH3" s="430">
        <v>0</v>
      </c>
      <c r="AI3" s="298">
        <f t="shared" ref="AI3:AI47" si="0">SUM(C3:AH3)</f>
        <v>27</v>
      </c>
    </row>
    <row r="4" spans="1:35" s="70" customFormat="1" ht="47.25" customHeight="1" x14ac:dyDescent="0.25">
      <c r="A4" s="499" t="s">
        <v>12</v>
      </c>
      <c r="B4" s="375" t="s">
        <v>108</v>
      </c>
      <c r="C4" s="446">
        <v>0</v>
      </c>
      <c r="D4" s="418">
        <v>0</v>
      </c>
      <c r="E4" s="418">
        <v>0</v>
      </c>
      <c r="F4" s="418">
        <v>1</v>
      </c>
      <c r="G4" s="419">
        <v>0</v>
      </c>
      <c r="H4" s="419">
        <v>0</v>
      </c>
      <c r="I4" s="419">
        <v>0</v>
      </c>
      <c r="J4" s="420">
        <v>0</v>
      </c>
      <c r="K4" s="420">
        <v>0</v>
      </c>
      <c r="L4" s="421">
        <v>0</v>
      </c>
      <c r="M4" s="421">
        <v>0</v>
      </c>
      <c r="N4" s="421">
        <v>0</v>
      </c>
      <c r="O4" s="422">
        <v>0</v>
      </c>
      <c r="P4" s="423">
        <v>0</v>
      </c>
      <c r="Q4" s="423">
        <v>2</v>
      </c>
      <c r="R4" s="423">
        <v>0</v>
      </c>
      <c r="S4" s="423">
        <v>0</v>
      </c>
      <c r="T4" s="423">
        <v>0</v>
      </c>
      <c r="U4" s="424">
        <v>0</v>
      </c>
      <c r="V4" s="424">
        <v>0</v>
      </c>
      <c r="W4" s="425">
        <v>0</v>
      </c>
      <c r="X4" s="425">
        <v>0</v>
      </c>
      <c r="Y4" s="425">
        <v>0</v>
      </c>
      <c r="Z4" s="426">
        <v>0</v>
      </c>
      <c r="AA4" s="427">
        <v>0</v>
      </c>
      <c r="AB4" s="427">
        <v>0</v>
      </c>
      <c r="AC4" s="427">
        <v>0</v>
      </c>
      <c r="AD4" s="427">
        <v>0</v>
      </c>
      <c r="AE4" s="428">
        <v>1</v>
      </c>
      <c r="AF4" s="429">
        <v>2</v>
      </c>
      <c r="AG4" s="429">
        <v>1</v>
      </c>
      <c r="AH4" s="430">
        <v>3</v>
      </c>
      <c r="AI4" s="298">
        <f t="shared" si="0"/>
        <v>10</v>
      </c>
    </row>
    <row r="5" spans="1:35" s="70" customFormat="1" ht="47.25" customHeight="1" x14ac:dyDescent="0.25">
      <c r="A5" s="500" t="s">
        <v>28</v>
      </c>
      <c r="B5" s="377" t="s">
        <v>109</v>
      </c>
      <c r="C5" s="446">
        <v>1</v>
      </c>
      <c r="D5" s="418">
        <v>7</v>
      </c>
      <c r="E5" s="418">
        <v>1</v>
      </c>
      <c r="F5" s="418">
        <v>0</v>
      </c>
      <c r="G5" s="419">
        <v>1</v>
      </c>
      <c r="H5" s="419">
        <v>0</v>
      </c>
      <c r="I5" s="419">
        <v>1</v>
      </c>
      <c r="J5" s="420">
        <v>2</v>
      </c>
      <c r="K5" s="420">
        <v>0</v>
      </c>
      <c r="L5" s="421">
        <v>2</v>
      </c>
      <c r="M5" s="421">
        <v>1</v>
      </c>
      <c r="N5" s="421">
        <v>0</v>
      </c>
      <c r="O5" s="422">
        <v>1</v>
      </c>
      <c r="P5" s="423">
        <v>17</v>
      </c>
      <c r="Q5" s="423">
        <v>4</v>
      </c>
      <c r="R5" s="423">
        <v>2</v>
      </c>
      <c r="S5" s="423">
        <v>0</v>
      </c>
      <c r="T5" s="423">
        <v>2</v>
      </c>
      <c r="U5" s="424">
        <v>3</v>
      </c>
      <c r="V5" s="424">
        <v>0</v>
      </c>
      <c r="W5" s="425">
        <v>4</v>
      </c>
      <c r="X5" s="425">
        <v>1</v>
      </c>
      <c r="Y5" s="425">
        <v>0</v>
      </c>
      <c r="Z5" s="426">
        <v>6</v>
      </c>
      <c r="AA5" s="427">
        <v>1</v>
      </c>
      <c r="AB5" s="427">
        <v>0</v>
      </c>
      <c r="AC5" s="427">
        <v>0</v>
      </c>
      <c r="AD5" s="427">
        <v>0</v>
      </c>
      <c r="AE5" s="428">
        <v>5</v>
      </c>
      <c r="AF5" s="429">
        <v>3</v>
      </c>
      <c r="AG5" s="429">
        <v>0</v>
      </c>
      <c r="AH5" s="430">
        <v>2</v>
      </c>
      <c r="AI5" s="298">
        <f t="shared" si="0"/>
        <v>67</v>
      </c>
    </row>
    <row r="6" spans="1:35" s="70" customFormat="1" ht="47.25" customHeight="1" x14ac:dyDescent="0.25">
      <c r="A6" s="499" t="s">
        <v>13</v>
      </c>
      <c r="B6" s="375" t="s">
        <v>108</v>
      </c>
      <c r="C6" s="446">
        <v>0</v>
      </c>
      <c r="D6" s="418">
        <v>19</v>
      </c>
      <c r="E6" s="418">
        <v>0</v>
      </c>
      <c r="F6" s="418">
        <v>0</v>
      </c>
      <c r="G6" s="419">
        <v>0</v>
      </c>
      <c r="H6" s="419">
        <v>0</v>
      </c>
      <c r="I6" s="419">
        <v>2</v>
      </c>
      <c r="J6" s="420">
        <v>2</v>
      </c>
      <c r="K6" s="420">
        <v>0</v>
      </c>
      <c r="L6" s="421">
        <v>1</v>
      </c>
      <c r="M6" s="421">
        <v>8</v>
      </c>
      <c r="N6" s="421">
        <v>0</v>
      </c>
      <c r="O6" s="422">
        <v>0</v>
      </c>
      <c r="P6" s="423">
        <v>2</v>
      </c>
      <c r="Q6" s="423">
        <v>2</v>
      </c>
      <c r="R6" s="423">
        <v>0</v>
      </c>
      <c r="S6" s="423">
        <v>0</v>
      </c>
      <c r="T6" s="423">
        <v>0</v>
      </c>
      <c r="U6" s="424">
        <v>0</v>
      </c>
      <c r="V6" s="424">
        <v>0</v>
      </c>
      <c r="W6" s="425">
        <v>0</v>
      </c>
      <c r="X6" s="425">
        <v>0</v>
      </c>
      <c r="Y6" s="425">
        <v>0</v>
      </c>
      <c r="Z6" s="426">
        <v>1</v>
      </c>
      <c r="AA6" s="427">
        <v>0</v>
      </c>
      <c r="AB6" s="427">
        <v>0</v>
      </c>
      <c r="AC6" s="427">
        <v>0</v>
      </c>
      <c r="AD6" s="427">
        <v>0</v>
      </c>
      <c r="AE6" s="428">
        <v>0</v>
      </c>
      <c r="AF6" s="429">
        <v>3</v>
      </c>
      <c r="AG6" s="429">
        <v>0</v>
      </c>
      <c r="AH6" s="430">
        <v>0</v>
      </c>
      <c r="AI6" s="298">
        <f t="shared" si="0"/>
        <v>40</v>
      </c>
    </row>
    <row r="7" spans="1:35" s="70" customFormat="1" ht="47.25" customHeight="1" x14ac:dyDescent="0.25">
      <c r="A7" s="501" t="s">
        <v>29</v>
      </c>
      <c r="B7" s="378" t="s">
        <v>110</v>
      </c>
      <c r="C7" s="446">
        <v>0</v>
      </c>
      <c r="D7" s="418">
        <v>0</v>
      </c>
      <c r="E7" s="418">
        <v>0</v>
      </c>
      <c r="F7" s="418">
        <v>0</v>
      </c>
      <c r="G7" s="419">
        <v>0</v>
      </c>
      <c r="H7" s="419">
        <v>0</v>
      </c>
      <c r="I7" s="419">
        <v>0</v>
      </c>
      <c r="J7" s="420">
        <v>0</v>
      </c>
      <c r="K7" s="420">
        <v>0</v>
      </c>
      <c r="L7" s="421">
        <v>0</v>
      </c>
      <c r="M7" s="421">
        <v>1</v>
      </c>
      <c r="N7" s="421">
        <v>0</v>
      </c>
      <c r="O7" s="422">
        <v>0</v>
      </c>
      <c r="P7" s="423">
        <v>0</v>
      </c>
      <c r="Q7" s="423">
        <v>0</v>
      </c>
      <c r="R7" s="423">
        <v>0</v>
      </c>
      <c r="S7" s="423">
        <v>0</v>
      </c>
      <c r="T7" s="423">
        <v>0</v>
      </c>
      <c r="U7" s="424">
        <v>0</v>
      </c>
      <c r="V7" s="424">
        <v>0</v>
      </c>
      <c r="W7" s="425">
        <v>0</v>
      </c>
      <c r="X7" s="425">
        <v>0</v>
      </c>
      <c r="Y7" s="425">
        <v>0</v>
      </c>
      <c r="Z7" s="426">
        <v>0</v>
      </c>
      <c r="AA7" s="427">
        <v>0</v>
      </c>
      <c r="AB7" s="427">
        <v>0</v>
      </c>
      <c r="AC7" s="427">
        <v>0</v>
      </c>
      <c r="AD7" s="427">
        <v>0</v>
      </c>
      <c r="AE7" s="428">
        <v>0</v>
      </c>
      <c r="AF7" s="429">
        <v>0</v>
      </c>
      <c r="AG7" s="429">
        <v>0</v>
      </c>
      <c r="AH7" s="430">
        <v>0</v>
      </c>
      <c r="AI7" s="298">
        <f t="shared" si="0"/>
        <v>1</v>
      </c>
    </row>
    <row r="8" spans="1:35" s="70" customFormat="1" ht="47.25" customHeight="1" x14ac:dyDescent="0.25">
      <c r="A8" s="499" t="s">
        <v>14</v>
      </c>
      <c r="B8" s="375" t="s">
        <v>111</v>
      </c>
      <c r="C8" s="446">
        <v>0</v>
      </c>
      <c r="D8" s="418">
        <v>0</v>
      </c>
      <c r="E8" s="418">
        <v>0</v>
      </c>
      <c r="F8" s="418">
        <v>0</v>
      </c>
      <c r="G8" s="419">
        <v>1</v>
      </c>
      <c r="H8" s="419">
        <v>0</v>
      </c>
      <c r="I8" s="419">
        <v>0</v>
      </c>
      <c r="J8" s="420">
        <v>1</v>
      </c>
      <c r="K8" s="420">
        <v>0</v>
      </c>
      <c r="L8" s="421">
        <v>0</v>
      </c>
      <c r="M8" s="421">
        <v>0</v>
      </c>
      <c r="N8" s="421">
        <v>0</v>
      </c>
      <c r="O8" s="422">
        <v>0</v>
      </c>
      <c r="P8" s="423">
        <v>0</v>
      </c>
      <c r="Q8" s="423">
        <v>0</v>
      </c>
      <c r="R8" s="423">
        <v>0</v>
      </c>
      <c r="S8" s="423">
        <v>0</v>
      </c>
      <c r="T8" s="423">
        <v>0</v>
      </c>
      <c r="U8" s="424">
        <v>0</v>
      </c>
      <c r="V8" s="424">
        <v>0</v>
      </c>
      <c r="W8" s="425">
        <v>0</v>
      </c>
      <c r="X8" s="425">
        <v>0</v>
      </c>
      <c r="Y8" s="425">
        <v>0</v>
      </c>
      <c r="Z8" s="426">
        <v>0</v>
      </c>
      <c r="AA8" s="427">
        <v>0</v>
      </c>
      <c r="AB8" s="427">
        <v>0</v>
      </c>
      <c r="AC8" s="427">
        <v>0</v>
      </c>
      <c r="AD8" s="427">
        <v>0</v>
      </c>
      <c r="AE8" s="428">
        <v>0</v>
      </c>
      <c r="AF8" s="429">
        <v>0</v>
      </c>
      <c r="AG8" s="429">
        <v>0</v>
      </c>
      <c r="AH8" s="430">
        <v>0</v>
      </c>
      <c r="AI8" s="298">
        <f t="shared" si="0"/>
        <v>2</v>
      </c>
    </row>
    <row r="9" spans="1:35" s="7" customFormat="1" ht="47.25" customHeight="1" x14ac:dyDescent="0.25">
      <c r="A9" s="499" t="s">
        <v>15</v>
      </c>
      <c r="B9" s="375" t="s">
        <v>108</v>
      </c>
      <c r="C9" s="446">
        <v>0</v>
      </c>
      <c r="D9" s="418">
        <v>0</v>
      </c>
      <c r="E9" s="418">
        <v>0</v>
      </c>
      <c r="F9" s="418">
        <v>1</v>
      </c>
      <c r="G9" s="419">
        <v>2</v>
      </c>
      <c r="H9" s="419">
        <v>0</v>
      </c>
      <c r="I9" s="419">
        <v>1</v>
      </c>
      <c r="J9" s="420">
        <v>0</v>
      </c>
      <c r="K9" s="420">
        <v>1</v>
      </c>
      <c r="L9" s="421">
        <v>1</v>
      </c>
      <c r="M9" s="421">
        <v>0</v>
      </c>
      <c r="N9" s="421">
        <v>0</v>
      </c>
      <c r="O9" s="422">
        <v>0</v>
      </c>
      <c r="P9" s="423">
        <v>6</v>
      </c>
      <c r="Q9" s="423">
        <v>2</v>
      </c>
      <c r="R9" s="423">
        <v>0</v>
      </c>
      <c r="S9" s="423">
        <v>0</v>
      </c>
      <c r="T9" s="423">
        <v>0</v>
      </c>
      <c r="U9" s="424">
        <v>8</v>
      </c>
      <c r="V9" s="424">
        <v>0</v>
      </c>
      <c r="W9" s="425">
        <v>4</v>
      </c>
      <c r="X9" s="425">
        <v>1</v>
      </c>
      <c r="Y9" s="425">
        <v>1</v>
      </c>
      <c r="Z9" s="426">
        <v>18</v>
      </c>
      <c r="AA9" s="427">
        <v>7</v>
      </c>
      <c r="AB9" s="427">
        <v>1</v>
      </c>
      <c r="AC9" s="427">
        <v>0</v>
      </c>
      <c r="AD9" s="427">
        <v>1</v>
      </c>
      <c r="AE9" s="428">
        <v>5</v>
      </c>
      <c r="AF9" s="429">
        <v>2</v>
      </c>
      <c r="AG9" s="429">
        <v>1</v>
      </c>
      <c r="AH9" s="430">
        <v>7</v>
      </c>
      <c r="AI9" s="298">
        <f t="shared" si="0"/>
        <v>70</v>
      </c>
    </row>
    <row r="10" spans="1:35" s="70" customFormat="1" ht="47.25" customHeight="1" x14ac:dyDescent="0.25">
      <c r="A10" s="499" t="s">
        <v>30</v>
      </c>
      <c r="B10" s="375" t="s">
        <v>111</v>
      </c>
      <c r="C10" s="446">
        <v>0</v>
      </c>
      <c r="D10" s="418">
        <v>0</v>
      </c>
      <c r="E10" s="418">
        <v>0</v>
      </c>
      <c r="F10" s="418">
        <v>0</v>
      </c>
      <c r="G10" s="419">
        <v>0</v>
      </c>
      <c r="H10" s="419">
        <v>0</v>
      </c>
      <c r="I10" s="419">
        <v>1</v>
      </c>
      <c r="J10" s="420">
        <v>0</v>
      </c>
      <c r="K10" s="420">
        <v>0</v>
      </c>
      <c r="L10" s="421">
        <v>0</v>
      </c>
      <c r="M10" s="421">
        <v>0</v>
      </c>
      <c r="N10" s="421">
        <v>0</v>
      </c>
      <c r="O10" s="422">
        <v>0</v>
      </c>
      <c r="P10" s="423">
        <v>0</v>
      </c>
      <c r="Q10" s="423">
        <v>0</v>
      </c>
      <c r="R10" s="423">
        <v>0</v>
      </c>
      <c r="S10" s="423">
        <v>0</v>
      </c>
      <c r="T10" s="423">
        <v>1</v>
      </c>
      <c r="U10" s="424">
        <v>1</v>
      </c>
      <c r="V10" s="424">
        <v>0</v>
      </c>
      <c r="W10" s="425">
        <v>0</v>
      </c>
      <c r="X10" s="425">
        <v>0</v>
      </c>
      <c r="Y10" s="425">
        <v>0</v>
      </c>
      <c r="Z10" s="426">
        <v>0</v>
      </c>
      <c r="AA10" s="427">
        <v>0</v>
      </c>
      <c r="AB10" s="427">
        <v>0</v>
      </c>
      <c r="AC10" s="427">
        <v>0</v>
      </c>
      <c r="AD10" s="427">
        <v>0</v>
      </c>
      <c r="AE10" s="428">
        <v>0</v>
      </c>
      <c r="AF10" s="429">
        <v>0</v>
      </c>
      <c r="AG10" s="429">
        <v>0</v>
      </c>
      <c r="AH10" s="430">
        <v>1</v>
      </c>
      <c r="AI10" s="298">
        <f t="shared" si="0"/>
        <v>4</v>
      </c>
    </row>
    <row r="11" spans="1:35" s="70" customFormat="1" ht="47.25" customHeight="1" x14ac:dyDescent="0.25">
      <c r="A11" s="194" t="s">
        <v>31</v>
      </c>
      <c r="B11" s="379" t="s">
        <v>112</v>
      </c>
      <c r="C11" s="446">
        <v>0</v>
      </c>
      <c r="D11" s="418">
        <v>0</v>
      </c>
      <c r="E11" s="418">
        <v>0</v>
      </c>
      <c r="F11" s="418">
        <v>0</v>
      </c>
      <c r="G11" s="419">
        <v>0</v>
      </c>
      <c r="H11" s="419">
        <v>0</v>
      </c>
      <c r="I11" s="419">
        <v>0</v>
      </c>
      <c r="J11" s="420">
        <v>0</v>
      </c>
      <c r="K11" s="420">
        <v>0</v>
      </c>
      <c r="L11" s="421">
        <v>0</v>
      </c>
      <c r="M11" s="421">
        <v>0</v>
      </c>
      <c r="N11" s="421">
        <v>0</v>
      </c>
      <c r="O11" s="422">
        <v>0</v>
      </c>
      <c r="P11" s="423">
        <v>1</v>
      </c>
      <c r="Q11" s="423">
        <v>0</v>
      </c>
      <c r="R11" s="423">
        <v>0</v>
      </c>
      <c r="S11" s="423">
        <v>0</v>
      </c>
      <c r="T11" s="423">
        <v>0</v>
      </c>
      <c r="U11" s="424">
        <v>0</v>
      </c>
      <c r="V11" s="424">
        <v>0</v>
      </c>
      <c r="W11" s="425">
        <v>0</v>
      </c>
      <c r="X11" s="425">
        <v>0</v>
      </c>
      <c r="Y11" s="425">
        <v>0</v>
      </c>
      <c r="Z11" s="426">
        <v>1</v>
      </c>
      <c r="AA11" s="427">
        <v>0</v>
      </c>
      <c r="AB11" s="427">
        <v>0</v>
      </c>
      <c r="AC11" s="427">
        <v>0</v>
      </c>
      <c r="AD11" s="427">
        <v>0</v>
      </c>
      <c r="AE11" s="428">
        <v>6</v>
      </c>
      <c r="AF11" s="429">
        <v>0</v>
      </c>
      <c r="AG11" s="429">
        <v>0</v>
      </c>
      <c r="AH11" s="430">
        <v>0</v>
      </c>
      <c r="AI11" s="298">
        <f t="shared" si="0"/>
        <v>8</v>
      </c>
    </row>
    <row r="12" spans="1:35" s="70" customFormat="1" ht="47.25" customHeight="1" x14ac:dyDescent="0.25">
      <c r="A12" s="501" t="s">
        <v>32</v>
      </c>
      <c r="B12" s="378" t="s">
        <v>110</v>
      </c>
      <c r="C12" s="446">
        <v>0</v>
      </c>
      <c r="D12" s="418">
        <v>0</v>
      </c>
      <c r="E12" s="418">
        <v>0</v>
      </c>
      <c r="F12" s="418">
        <v>0</v>
      </c>
      <c r="G12" s="419">
        <v>0</v>
      </c>
      <c r="H12" s="419">
        <v>0</v>
      </c>
      <c r="I12" s="419">
        <v>0</v>
      </c>
      <c r="J12" s="420">
        <v>0</v>
      </c>
      <c r="K12" s="420">
        <v>0</v>
      </c>
      <c r="L12" s="421">
        <v>0</v>
      </c>
      <c r="M12" s="421">
        <v>0</v>
      </c>
      <c r="N12" s="421">
        <v>0</v>
      </c>
      <c r="O12" s="422">
        <v>0</v>
      </c>
      <c r="P12" s="423">
        <v>0</v>
      </c>
      <c r="Q12" s="423">
        <v>0</v>
      </c>
      <c r="R12" s="423">
        <v>0</v>
      </c>
      <c r="S12" s="423">
        <v>0</v>
      </c>
      <c r="T12" s="423">
        <v>0</v>
      </c>
      <c r="U12" s="424">
        <v>0</v>
      </c>
      <c r="V12" s="424">
        <v>0</v>
      </c>
      <c r="W12" s="425">
        <v>0</v>
      </c>
      <c r="X12" s="425">
        <v>0</v>
      </c>
      <c r="Y12" s="425">
        <v>0</v>
      </c>
      <c r="Z12" s="426">
        <v>0</v>
      </c>
      <c r="AA12" s="427">
        <v>0</v>
      </c>
      <c r="AB12" s="427">
        <v>0</v>
      </c>
      <c r="AC12" s="427">
        <v>0</v>
      </c>
      <c r="AD12" s="427">
        <v>0</v>
      </c>
      <c r="AE12" s="428">
        <v>0</v>
      </c>
      <c r="AF12" s="429">
        <v>0</v>
      </c>
      <c r="AG12" s="429">
        <v>0</v>
      </c>
      <c r="AH12" s="430">
        <v>0</v>
      </c>
      <c r="AI12" s="298">
        <f t="shared" si="0"/>
        <v>0</v>
      </c>
    </row>
    <row r="13" spans="1:35" s="70" customFormat="1" ht="47.25" customHeight="1" x14ac:dyDescent="0.25">
      <c r="A13" s="499" t="s">
        <v>16</v>
      </c>
      <c r="B13" s="375" t="s">
        <v>108</v>
      </c>
      <c r="C13" s="446">
        <v>0</v>
      </c>
      <c r="D13" s="418">
        <v>5</v>
      </c>
      <c r="E13" s="418">
        <v>0</v>
      </c>
      <c r="F13" s="418">
        <v>0</v>
      </c>
      <c r="G13" s="419">
        <v>3</v>
      </c>
      <c r="H13" s="419">
        <v>0</v>
      </c>
      <c r="I13" s="419">
        <v>2</v>
      </c>
      <c r="J13" s="420">
        <v>1</v>
      </c>
      <c r="K13" s="420">
        <v>3</v>
      </c>
      <c r="L13" s="421">
        <v>0</v>
      </c>
      <c r="M13" s="421">
        <v>6</v>
      </c>
      <c r="N13" s="421">
        <v>0</v>
      </c>
      <c r="O13" s="422">
        <v>1</v>
      </c>
      <c r="P13" s="423">
        <v>4</v>
      </c>
      <c r="Q13" s="423">
        <v>4</v>
      </c>
      <c r="R13" s="423">
        <v>0</v>
      </c>
      <c r="S13" s="423">
        <v>0</v>
      </c>
      <c r="T13" s="423">
        <v>1</v>
      </c>
      <c r="U13" s="424">
        <v>3</v>
      </c>
      <c r="V13" s="424">
        <v>0</v>
      </c>
      <c r="W13" s="425">
        <v>1</v>
      </c>
      <c r="X13" s="425">
        <v>1</v>
      </c>
      <c r="Y13" s="425">
        <v>0</v>
      </c>
      <c r="Z13" s="426">
        <v>1</v>
      </c>
      <c r="AA13" s="427">
        <v>1</v>
      </c>
      <c r="AB13" s="427">
        <v>0</v>
      </c>
      <c r="AC13" s="427">
        <v>0</v>
      </c>
      <c r="AD13" s="427">
        <v>0</v>
      </c>
      <c r="AE13" s="428">
        <v>4</v>
      </c>
      <c r="AF13" s="429">
        <v>2</v>
      </c>
      <c r="AG13" s="429">
        <v>0</v>
      </c>
      <c r="AH13" s="430">
        <v>1</v>
      </c>
      <c r="AI13" s="298">
        <f t="shared" si="0"/>
        <v>44</v>
      </c>
    </row>
    <row r="14" spans="1:35" s="70" customFormat="1" ht="47.25" customHeight="1" x14ac:dyDescent="0.25">
      <c r="A14" s="499" t="s">
        <v>17</v>
      </c>
      <c r="B14" s="375" t="s">
        <v>111</v>
      </c>
      <c r="C14" s="446">
        <v>0</v>
      </c>
      <c r="D14" s="418">
        <v>0</v>
      </c>
      <c r="E14" s="418">
        <v>0</v>
      </c>
      <c r="F14" s="418">
        <v>0</v>
      </c>
      <c r="G14" s="419">
        <v>0</v>
      </c>
      <c r="H14" s="419">
        <v>0</v>
      </c>
      <c r="I14" s="419">
        <v>0</v>
      </c>
      <c r="J14" s="420">
        <v>1</v>
      </c>
      <c r="K14" s="420">
        <v>0</v>
      </c>
      <c r="L14" s="421">
        <v>0</v>
      </c>
      <c r="M14" s="421">
        <v>0</v>
      </c>
      <c r="N14" s="421">
        <v>0</v>
      </c>
      <c r="O14" s="422">
        <v>0</v>
      </c>
      <c r="P14" s="423">
        <v>0</v>
      </c>
      <c r="Q14" s="423">
        <v>0</v>
      </c>
      <c r="R14" s="423">
        <v>0</v>
      </c>
      <c r="S14" s="423">
        <v>0</v>
      </c>
      <c r="T14" s="423">
        <v>0</v>
      </c>
      <c r="U14" s="424">
        <v>0</v>
      </c>
      <c r="V14" s="424">
        <v>0</v>
      </c>
      <c r="W14" s="425">
        <v>0</v>
      </c>
      <c r="X14" s="425">
        <v>0</v>
      </c>
      <c r="Y14" s="425">
        <v>0</v>
      </c>
      <c r="Z14" s="426">
        <v>1</v>
      </c>
      <c r="AA14" s="427">
        <v>0</v>
      </c>
      <c r="AB14" s="427">
        <v>0</v>
      </c>
      <c r="AC14" s="427">
        <v>0</v>
      </c>
      <c r="AD14" s="427">
        <v>0</v>
      </c>
      <c r="AE14" s="428">
        <v>0</v>
      </c>
      <c r="AF14" s="429">
        <v>0</v>
      </c>
      <c r="AG14" s="429">
        <v>0</v>
      </c>
      <c r="AH14" s="430">
        <v>0</v>
      </c>
      <c r="AI14" s="298">
        <f t="shared" si="0"/>
        <v>2</v>
      </c>
    </row>
    <row r="15" spans="1:35" s="70" customFormat="1" ht="47.25" customHeight="1" x14ac:dyDescent="0.25">
      <c r="A15" s="194" t="s">
        <v>63</v>
      </c>
      <c r="B15" s="380" t="s">
        <v>108</v>
      </c>
      <c r="C15" s="446">
        <v>1</v>
      </c>
      <c r="D15" s="418">
        <v>1</v>
      </c>
      <c r="E15" s="418">
        <v>0</v>
      </c>
      <c r="F15" s="418">
        <v>0</v>
      </c>
      <c r="G15" s="419">
        <v>0</v>
      </c>
      <c r="H15" s="419">
        <v>0</v>
      </c>
      <c r="I15" s="419">
        <v>0</v>
      </c>
      <c r="J15" s="420">
        <v>0</v>
      </c>
      <c r="K15" s="420">
        <v>0</v>
      </c>
      <c r="L15" s="421">
        <v>0</v>
      </c>
      <c r="M15" s="421">
        <v>0</v>
      </c>
      <c r="N15" s="421">
        <v>0</v>
      </c>
      <c r="O15" s="422">
        <v>1</v>
      </c>
      <c r="P15" s="423">
        <v>0</v>
      </c>
      <c r="Q15" s="423">
        <v>0</v>
      </c>
      <c r="R15" s="423">
        <v>0</v>
      </c>
      <c r="S15" s="423">
        <v>0</v>
      </c>
      <c r="T15" s="423">
        <v>0</v>
      </c>
      <c r="U15" s="424">
        <v>0</v>
      </c>
      <c r="V15" s="424">
        <v>0</v>
      </c>
      <c r="W15" s="425">
        <v>0</v>
      </c>
      <c r="X15" s="425">
        <v>0</v>
      </c>
      <c r="Y15" s="425">
        <v>0</v>
      </c>
      <c r="Z15" s="426">
        <v>2</v>
      </c>
      <c r="AA15" s="427">
        <v>1</v>
      </c>
      <c r="AB15" s="427">
        <v>0</v>
      </c>
      <c r="AC15" s="427">
        <v>0</v>
      </c>
      <c r="AD15" s="427">
        <v>0</v>
      </c>
      <c r="AE15" s="428">
        <v>0</v>
      </c>
      <c r="AF15" s="429">
        <v>0</v>
      </c>
      <c r="AG15" s="429">
        <v>1</v>
      </c>
      <c r="AH15" s="430">
        <v>2</v>
      </c>
      <c r="AI15" s="298">
        <f t="shared" si="0"/>
        <v>9</v>
      </c>
    </row>
    <row r="16" spans="1:35" s="70" customFormat="1" ht="47.25" customHeight="1" x14ac:dyDescent="0.25">
      <c r="A16" s="499" t="s">
        <v>18</v>
      </c>
      <c r="B16" s="375" t="s">
        <v>108</v>
      </c>
      <c r="C16" s="446">
        <v>0</v>
      </c>
      <c r="D16" s="418">
        <v>0</v>
      </c>
      <c r="E16" s="418">
        <v>0</v>
      </c>
      <c r="F16" s="418">
        <v>0</v>
      </c>
      <c r="G16" s="419">
        <v>1</v>
      </c>
      <c r="H16" s="419">
        <v>0</v>
      </c>
      <c r="I16" s="419">
        <v>0</v>
      </c>
      <c r="J16" s="420">
        <v>0</v>
      </c>
      <c r="K16" s="420">
        <v>0</v>
      </c>
      <c r="L16" s="421">
        <v>0</v>
      </c>
      <c r="M16" s="421">
        <v>0</v>
      </c>
      <c r="N16" s="421">
        <v>0</v>
      </c>
      <c r="O16" s="422">
        <v>0</v>
      </c>
      <c r="P16" s="423">
        <v>5</v>
      </c>
      <c r="Q16" s="423">
        <v>1</v>
      </c>
      <c r="R16" s="423">
        <v>0</v>
      </c>
      <c r="S16" s="423">
        <v>0</v>
      </c>
      <c r="T16" s="423">
        <v>0</v>
      </c>
      <c r="U16" s="424">
        <v>1</v>
      </c>
      <c r="V16" s="424">
        <v>0</v>
      </c>
      <c r="W16" s="425">
        <v>0</v>
      </c>
      <c r="X16" s="425">
        <v>0</v>
      </c>
      <c r="Y16" s="425">
        <v>0</v>
      </c>
      <c r="Z16" s="426">
        <v>0</v>
      </c>
      <c r="AA16" s="427">
        <v>5</v>
      </c>
      <c r="AB16" s="427">
        <v>0</v>
      </c>
      <c r="AC16" s="427">
        <v>1</v>
      </c>
      <c r="AD16" s="427">
        <v>0</v>
      </c>
      <c r="AE16" s="428">
        <v>0</v>
      </c>
      <c r="AF16" s="429">
        <v>3</v>
      </c>
      <c r="AG16" s="429">
        <v>0</v>
      </c>
      <c r="AH16" s="430">
        <v>9</v>
      </c>
      <c r="AI16" s="298">
        <f t="shared" si="0"/>
        <v>26</v>
      </c>
    </row>
    <row r="17" spans="1:35" s="70" customFormat="1" ht="47.25" customHeight="1" x14ac:dyDescent="0.25">
      <c r="A17" s="499" t="s">
        <v>33</v>
      </c>
      <c r="B17" s="375" t="s">
        <v>108</v>
      </c>
      <c r="C17" s="446">
        <v>0</v>
      </c>
      <c r="D17" s="418">
        <v>0</v>
      </c>
      <c r="E17" s="418">
        <v>0</v>
      </c>
      <c r="F17" s="418">
        <v>0</v>
      </c>
      <c r="G17" s="419">
        <v>0</v>
      </c>
      <c r="H17" s="419">
        <v>1</v>
      </c>
      <c r="I17" s="419">
        <v>1</v>
      </c>
      <c r="J17" s="420">
        <v>0</v>
      </c>
      <c r="K17" s="420">
        <v>0</v>
      </c>
      <c r="L17" s="421">
        <v>0</v>
      </c>
      <c r="M17" s="421">
        <v>0</v>
      </c>
      <c r="N17" s="421">
        <v>0</v>
      </c>
      <c r="O17" s="422">
        <v>0</v>
      </c>
      <c r="P17" s="423">
        <v>1</v>
      </c>
      <c r="Q17" s="423">
        <v>0</v>
      </c>
      <c r="R17" s="423">
        <v>0</v>
      </c>
      <c r="S17" s="423">
        <v>0</v>
      </c>
      <c r="T17" s="423">
        <v>0</v>
      </c>
      <c r="U17" s="424">
        <v>1</v>
      </c>
      <c r="V17" s="424">
        <v>0</v>
      </c>
      <c r="W17" s="425">
        <v>0</v>
      </c>
      <c r="X17" s="425">
        <v>0</v>
      </c>
      <c r="Y17" s="425">
        <v>0</v>
      </c>
      <c r="Z17" s="426">
        <v>0</v>
      </c>
      <c r="AA17" s="427">
        <v>0</v>
      </c>
      <c r="AB17" s="427">
        <v>0</v>
      </c>
      <c r="AC17" s="427">
        <v>0</v>
      </c>
      <c r="AD17" s="427">
        <v>0</v>
      </c>
      <c r="AE17" s="428">
        <v>0</v>
      </c>
      <c r="AF17" s="429">
        <v>0</v>
      </c>
      <c r="AG17" s="429">
        <v>1</v>
      </c>
      <c r="AH17" s="430">
        <v>0</v>
      </c>
      <c r="AI17" s="298">
        <f t="shared" si="0"/>
        <v>5</v>
      </c>
    </row>
    <row r="18" spans="1:35" s="70" customFormat="1" ht="47.25" customHeight="1" x14ac:dyDescent="0.25">
      <c r="A18" s="194" t="s">
        <v>34</v>
      </c>
      <c r="B18" s="380" t="s">
        <v>108</v>
      </c>
      <c r="C18" s="446">
        <v>0</v>
      </c>
      <c r="D18" s="418">
        <v>1</v>
      </c>
      <c r="E18" s="418">
        <v>0</v>
      </c>
      <c r="F18" s="418">
        <v>0</v>
      </c>
      <c r="G18" s="419">
        <v>0</v>
      </c>
      <c r="H18" s="419">
        <v>0</v>
      </c>
      <c r="I18" s="419">
        <v>0</v>
      </c>
      <c r="J18" s="420">
        <v>0</v>
      </c>
      <c r="K18" s="420">
        <v>0</v>
      </c>
      <c r="L18" s="421">
        <v>0</v>
      </c>
      <c r="M18" s="421">
        <v>0</v>
      </c>
      <c r="N18" s="421">
        <v>0</v>
      </c>
      <c r="O18" s="422">
        <v>0</v>
      </c>
      <c r="P18" s="423">
        <v>0</v>
      </c>
      <c r="Q18" s="423">
        <v>0</v>
      </c>
      <c r="R18" s="423">
        <v>0</v>
      </c>
      <c r="S18" s="423">
        <v>0</v>
      </c>
      <c r="T18" s="423">
        <v>0</v>
      </c>
      <c r="U18" s="424">
        <v>1</v>
      </c>
      <c r="V18" s="424">
        <v>0</v>
      </c>
      <c r="W18" s="425">
        <v>0</v>
      </c>
      <c r="X18" s="425">
        <v>0</v>
      </c>
      <c r="Y18" s="425">
        <v>0</v>
      </c>
      <c r="Z18" s="426">
        <v>0</v>
      </c>
      <c r="AA18" s="427">
        <v>0</v>
      </c>
      <c r="AB18" s="427">
        <v>0</v>
      </c>
      <c r="AC18" s="427">
        <v>0</v>
      </c>
      <c r="AD18" s="427">
        <v>0</v>
      </c>
      <c r="AE18" s="428">
        <v>0</v>
      </c>
      <c r="AF18" s="429">
        <v>0</v>
      </c>
      <c r="AG18" s="429">
        <v>0</v>
      </c>
      <c r="AH18" s="430">
        <v>0</v>
      </c>
      <c r="AI18" s="298">
        <f t="shared" si="0"/>
        <v>2</v>
      </c>
    </row>
    <row r="19" spans="1:35" s="70" customFormat="1" ht="47.25" customHeight="1" x14ac:dyDescent="0.25">
      <c r="A19" s="501" t="s">
        <v>35</v>
      </c>
      <c r="B19" s="378" t="s">
        <v>110</v>
      </c>
      <c r="C19" s="446">
        <v>0</v>
      </c>
      <c r="D19" s="418">
        <v>0</v>
      </c>
      <c r="E19" s="418">
        <v>1</v>
      </c>
      <c r="F19" s="418">
        <v>0</v>
      </c>
      <c r="G19" s="419">
        <v>0</v>
      </c>
      <c r="H19" s="419">
        <v>0</v>
      </c>
      <c r="I19" s="419">
        <v>0</v>
      </c>
      <c r="J19" s="420">
        <v>0</v>
      </c>
      <c r="K19" s="420">
        <v>0</v>
      </c>
      <c r="L19" s="421">
        <v>0</v>
      </c>
      <c r="M19" s="421">
        <v>0</v>
      </c>
      <c r="N19" s="421">
        <v>0</v>
      </c>
      <c r="O19" s="422">
        <v>0</v>
      </c>
      <c r="P19" s="423">
        <v>2</v>
      </c>
      <c r="Q19" s="423">
        <v>0</v>
      </c>
      <c r="R19" s="423">
        <v>0</v>
      </c>
      <c r="S19" s="423">
        <v>0</v>
      </c>
      <c r="T19" s="423">
        <v>0</v>
      </c>
      <c r="U19" s="424">
        <v>0</v>
      </c>
      <c r="V19" s="424">
        <v>0</v>
      </c>
      <c r="W19" s="425">
        <v>0</v>
      </c>
      <c r="X19" s="425">
        <v>0</v>
      </c>
      <c r="Y19" s="425">
        <v>0</v>
      </c>
      <c r="Z19" s="426">
        <v>0</v>
      </c>
      <c r="AA19" s="427">
        <v>0</v>
      </c>
      <c r="AB19" s="427">
        <v>0</v>
      </c>
      <c r="AC19" s="427">
        <v>0</v>
      </c>
      <c r="AD19" s="427">
        <v>0</v>
      </c>
      <c r="AE19" s="428">
        <v>0</v>
      </c>
      <c r="AF19" s="429">
        <v>0</v>
      </c>
      <c r="AG19" s="429">
        <v>0</v>
      </c>
      <c r="AH19" s="430">
        <v>0</v>
      </c>
      <c r="AI19" s="298">
        <f t="shared" si="0"/>
        <v>3</v>
      </c>
    </row>
    <row r="20" spans="1:35" s="70" customFormat="1" ht="47.25" customHeight="1" x14ac:dyDescent="0.25">
      <c r="A20" s="196" t="s">
        <v>36</v>
      </c>
      <c r="B20" s="381" t="s">
        <v>110</v>
      </c>
      <c r="C20" s="446">
        <v>0</v>
      </c>
      <c r="D20" s="418">
        <v>0</v>
      </c>
      <c r="E20" s="418">
        <v>0</v>
      </c>
      <c r="F20" s="418">
        <v>0</v>
      </c>
      <c r="G20" s="419">
        <v>0</v>
      </c>
      <c r="H20" s="419">
        <v>0</v>
      </c>
      <c r="I20" s="419">
        <v>0</v>
      </c>
      <c r="J20" s="420">
        <v>0</v>
      </c>
      <c r="K20" s="420">
        <v>0</v>
      </c>
      <c r="L20" s="421">
        <v>0</v>
      </c>
      <c r="M20" s="421">
        <v>0</v>
      </c>
      <c r="N20" s="421">
        <v>0</v>
      </c>
      <c r="O20" s="422">
        <v>0</v>
      </c>
      <c r="P20" s="423">
        <v>0</v>
      </c>
      <c r="Q20" s="423">
        <v>0</v>
      </c>
      <c r="R20" s="423">
        <v>0</v>
      </c>
      <c r="S20" s="423">
        <v>0</v>
      </c>
      <c r="T20" s="423">
        <v>0</v>
      </c>
      <c r="U20" s="424">
        <v>0</v>
      </c>
      <c r="V20" s="424">
        <v>0</v>
      </c>
      <c r="W20" s="425">
        <v>0</v>
      </c>
      <c r="X20" s="425">
        <v>0</v>
      </c>
      <c r="Y20" s="425">
        <v>0</v>
      </c>
      <c r="Z20" s="426">
        <v>0</v>
      </c>
      <c r="AA20" s="427">
        <v>0</v>
      </c>
      <c r="AB20" s="427">
        <v>0</v>
      </c>
      <c r="AC20" s="427">
        <v>0</v>
      </c>
      <c r="AD20" s="427">
        <v>0</v>
      </c>
      <c r="AE20" s="428">
        <v>0</v>
      </c>
      <c r="AF20" s="429">
        <v>0</v>
      </c>
      <c r="AG20" s="429">
        <v>0</v>
      </c>
      <c r="AH20" s="430">
        <v>0</v>
      </c>
      <c r="AI20" s="298">
        <f t="shared" si="0"/>
        <v>0</v>
      </c>
    </row>
    <row r="21" spans="1:35" s="7" customFormat="1" ht="47.25" customHeight="1" x14ac:dyDescent="0.25">
      <c r="A21" s="502" t="s">
        <v>37</v>
      </c>
      <c r="B21" s="382" t="s">
        <v>113</v>
      </c>
      <c r="C21" s="446">
        <v>0</v>
      </c>
      <c r="D21" s="418">
        <v>0</v>
      </c>
      <c r="E21" s="418">
        <v>0</v>
      </c>
      <c r="F21" s="418">
        <v>1</v>
      </c>
      <c r="G21" s="419">
        <v>0</v>
      </c>
      <c r="H21" s="419">
        <v>0</v>
      </c>
      <c r="I21" s="419">
        <v>0</v>
      </c>
      <c r="J21" s="420">
        <v>0</v>
      </c>
      <c r="K21" s="420">
        <v>0</v>
      </c>
      <c r="L21" s="421">
        <v>0</v>
      </c>
      <c r="M21" s="421">
        <v>0</v>
      </c>
      <c r="N21" s="421">
        <v>0</v>
      </c>
      <c r="O21" s="422">
        <v>0</v>
      </c>
      <c r="P21" s="423">
        <v>0</v>
      </c>
      <c r="Q21" s="423">
        <v>0</v>
      </c>
      <c r="R21" s="423">
        <v>0</v>
      </c>
      <c r="S21" s="423">
        <v>0</v>
      </c>
      <c r="T21" s="423">
        <v>0</v>
      </c>
      <c r="U21" s="424">
        <v>0</v>
      </c>
      <c r="V21" s="424">
        <v>0</v>
      </c>
      <c r="W21" s="425">
        <v>0</v>
      </c>
      <c r="X21" s="425">
        <v>0</v>
      </c>
      <c r="Y21" s="425">
        <v>0</v>
      </c>
      <c r="Z21" s="426">
        <v>0</v>
      </c>
      <c r="AA21" s="427">
        <v>0</v>
      </c>
      <c r="AB21" s="427">
        <v>0</v>
      </c>
      <c r="AC21" s="427">
        <v>0</v>
      </c>
      <c r="AD21" s="427">
        <v>0</v>
      </c>
      <c r="AE21" s="428">
        <v>0</v>
      </c>
      <c r="AF21" s="429">
        <v>0</v>
      </c>
      <c r="AG21" s="429">
        <v>0</v>
      </c>
      <c r="AH21" s="430">
        <v>0</v>
      </c>
      <c r="AI21" s="298">
        <f t="shared" si="0"/>
        <v>1</v>
      </c>
    </row>
    <row r="22" spans="1:35" s="7" customFormat="1" ht="47.25" customHeight="1" x14ac:dyDescent="0.25">
      <c r="A22" s="499" t="s">
        <v>38</v>
      </c>
      <c r="B22" s="375" t="s">
        <v>110</v>
      </c>
      <c r="C22" s="446">
        <v>0</v>
      </c>
      <c r="D22" s="418">
        <v>0</v>
      </c>
      <c r="E22" s="418">
        <v>0</v>
      </c>
      <c r="F22" s="418">
        <v>0</v>
      </c>
      <c r="G22" s="419">
        <v>0</v>
      </c>
      <c r="H22" s="419">
        <v>0</v>
      </c>
      <c r="I22" s="419">
        <v>0</v>
      </c>
      <c r="J22" s="420">
        <v>0</v>
      </c>
      <c r="K22" s="420">
        <v>0</v>
      </c>
      <c r="L22" s="421">
        <v>0</v>
      </c>
      <c r="M22" s="421">
        <v>0</v>
      </c>
      <c r="N22" s="421">
        <v>0</v>
      </c>
      <c r="O22" s="422">
        <v>0</v>
      </c>
      <c r="P22" s="423">
        <v>0</v>
      </c>
      <c r="Q22" s="423">
        <v>0</v>
      </c>
      <c r="R22" s="423">
        <v>0</v>
      </c>
      <c r="S22" s="423">
        <v>0</v>
      </c>
      <c r="T22" s="423">
        <v>0</v>
      </c>
      <c r="U22" s="424">
        <v>0</v>
      </c>
      <c r="V22" s="424">
        <v>0</v>
      </c>
      <c r="W22" s="425">
        <v>0</v>
      </c>
      <c r="X22" s="425">
        <v>0</v>
      </c>
      <c r="Y22" s="425">
        <v>0</v>
      </c>
      <c r="Z22" s="426">
        <v>0</v>
      </c>
      <c r="AA22" s="427">
        <v>0</v>
      </c>
      <c r="AB22" s="427">
        <v>0</v>
      </c>
      <c r="AC22" s="427">
        <v>0</v>
      </c>
      <c r="AD22" s="427">
        <v>0</v>
      </c>
      <c r="AE22" s="428">
        <v>0</v>
      </c>
      <c r="AF22" s="429">
        <v>0</v>
      </c>
      <c r="AG22" s="429">
        <v>0</v>
      </c>
      <c r="AH22" s="430">
        <v>0</v>
      </c>
      <c r="AI22" s="298">
        <f t="shared" si="0"/>
        <v>0</v>
      </c>
    </row>
    <row r="23" spans="1:35" s="70" customFormat="1" ht="47.25" customHeight="1" x14ac:dyDescent="0.25">
      <c r="A23" s="499" t="s">
        <v>19</v>
      </c>
      <c r="B23" s="375" t="s">
        <v>108</v>
      </c>
      <c r="C23" s="446">
        <v>0</v>
      </c>
      <c r="D23" s="418">
        <v>1</v>
      </c>
      <c r="E23" s="418">
        <v>0</v>
      </c>
      <c r="F23" s="418">
        <v>0</v>
      </c>
      <c r="G23" s="419">
        <v>0</v>
      </c>
      <c r="H23" s="419">
        <v>0</v>
      </c>
      <c r="I23" s="419">
        <v>0</v>
      </c>
      <c r="J23" s="420">
        <v>0</v>
      </c>
      <c r="K23" s="420">
        <v>0</v>
      </c>
      <c r="L23" s="421">
        <v>0</v>
      </c>
      <c r="M23" s="421">
        <v>0</v>
      </c>
      <c r="N23" s="421">
        <v>0</v>
      </c>
      <c r="O23" s="422">
        <v>0</v>
      </c>
      <c r="P23" s="423">
        <v>0</v>
      </c>
      <c r="Q23" s="423">
        <v>0</v>
      </c>
      <c r="R23" s="423">
        <v>0</v>
      </c>
      <c r="S23" s="423">
        <v>0</v>
      </c>
      <c r="T23" s="423">
        <v>0</v>
      </c>
      <c r="U23" s="424">
        <v>0</v>
      </c>
      <c r="V23" s="424">
        <v>0</v>
      </c>
      <c r="W23" s="425">
        <v>0</v>
      </c>
      <c r="X23" s="425">
        <v>0</v>
      </c>
      <c r="Y23" s="425">
        <v>0</v>
      </c>
      <c r="Z23" s="426">
        <v>0</v>
      </c>
      <c r="AA23" s="427">
        <v>0</v>
      </c>
      <c r="AB23" s="427">
        <v>0</v>
      </c>
      <c r="AC23" s="427">
        <v>0</v>
      </c>
      <c r="AD23" s="427">
        <v>0</v>
      </c>
      <c r="AE23" s="428">
        <v>0</v>
      </c>
      <c r="AF23" s="429">
        <v>0</v>
      </c>
      <c r="AG23" s="429">
        <v>0</v>
      </c>
      <c r="AH23" s="430">
        <v>0</v>
      </c>
      <c r="AI23" s="298">
        <f t="shared" si="0"/>
        <v>1</v>
      </c>
    </row>
    <row r="24" spans="1:35" s="8" customFormat="1" ht="47.25" customHeight="1" x14ac:dyDescent="0.25">
      <c r="A24" s="196" t="s">
        <v>39</v>
      </c>
      <c r="B24" s="381" t="s">
        <v>110</v>
      </c>
      <c r="C24" s="446">
        <v>0</v>
      </c>
      <c r="D24" s="418">
        <v>0</v>
      </c>
      <c r="E24" s="418">
        <v>0</v>
      </c>
      <c r="F24" s="418">
        <v>0</v>
      </c>
      <c r="G24" s="419">
        <v>0</v>
      </c>
      <c r="H24" s="419">
        <v>0</v>
      </c>
      <c r="I24" s="419">
        <v>0</v>
      </c>
      <c r="J24" s="420">
        <v>0</v>
      </c>
      <c r="K24" s="420">
        <v>0</v>
      </c>
      <c r="L24" s="421">
        <v>0</v>
      </c>
      <c r="M24" s="421">
        <v>0</v>
      </c>
      <c r="N24" s="421">
        <v>0</v>
      </c>
      <c r="O24" s="422">
        <v>0</v>
      </c>
      <c r="P24" s="423">
        <v>0</v>
      </c>
      <c r="Q24" s="423">
        <v>0</v>
      </c>
      <c r="R24" s="423">
        <v>0</v>
      </c>
      <c r="S24" s="423">
        <v>0</v>
      </c>
      <c r="T24" s="423">
        <v>0</v>
      </c>
      <c r="U24" s="424">
        <v>0</v>
      </c>
      <c r="V24" s="424">
        <v>0</v>
      </c>
      <c r="W24" s="425">
        <v>0</v>
      </c>
      <c r="X24" s="425">
        <v>0</v>
      </c>
      <c r="Y24" s="425">
        <v>0</v>
      </c>
      <c r="Z24" s="426">
        <v>0</v>
      </c>
      <c r="AA24" s="427">
        <v>0</v>
      </c>
      <c r="AB24" s="427">
        <v>1</v>
      </c>
      <c r="AC24" s="427">
        <v>0</v>
      </c>
      <c r="AD24" s="427">
        <v>0</v>
      </c>
      <c r="AE24" s="428">
        <v>0</v>
      </c>
      <c r="AF24" s="429">
        <v>0</v>
      </c>
      <c r="AG24" s="429">
        <v>0</v>
      </c>
      <c r="AH24" s="430">
        <v>0</v>
      </c>
      <c r="AI24" s="298">
        <f t="shared" si="0"/>
        <v>1</v>
      </c>
    </row>
    <row r="25" spans="1:35" s="73" customFormat="1" ht="47.25" customHeight="1" x14ac:dyDescent="0.25">
      <c r="A25" s="499" t="s">
        <v>40</v>
      </c>
      <c r="B25" s="375" t="s">
        <v>108</v>
      </c>
      <c r="C25" s="446">
        <v>0</v>
      </c>
      <c r="D25" s="418">
        <v>0</v>
      </c>
      <c r="E25" s="418">
        <v>1</v>
      </c>
      <c r="F25" s="418">
        <v>1</v>
      </c>
      <c r="G25" s="419">
        <v>1</v>
      </c>
      <c r="H25" s="419">
        <v>0</v>
      </c>
      <c r="I25" s="419">
        <v>0</v>
      </c>
      <c r="J25" s="420">
        <v>0</v>
      </c>
      <c r="K25" s="420">
        <v>0</v>
      </c>
      <c r="L25" s="421">
        <v>1</v>
      </c>
      <c r="M25" s="421">
        <v>0</v>
      </c>
      <c r="N25" s="421">
        <v>0</v>
      </c>
      <c r="O25" s="422">
        <v>0</v>
      </c>
      <c r="P25" s="423">
        <v>3</v>
      </c>
      <c r="Q25" s="423">
        <v>0</v>
      </c>
      <c r="R25" s="423">
        <v>0</v>
      </c>
      <c r="S25" s="423">
        <v>0</v>
      </c>
      <c r="T25" s="423">
        <v>1</v>
      </c>
      <c r="U25" s="424">
        <v>0</v>
      </c>
      <c r="V25" s="424">
        <v>0</v>
      </c>
      <c r="W25" s="425">
        <v>0</v>
      </c>
      <c r="X25" s="425">
        <v>0</v>
      </c>
      <c r="Y25" s="425">
        <v>0</v>
      </c>
      <c r="Z25" s="426">
        <v>0</v>
      </c>
      <c r="AA25" s="427">
        <v>0</v>
      </c>
      <c r="AB25" s="427">
        <v>0</v>
      </c>
      <c r="AC25" s="427">
        <v>0</v>
      </c>
      <c r="AD25" s="427">
        <v>0</v>
      </c>
      <c r="AE25" s="428">
        <v>0</v>
      </c>
      <c r="AF25" s="429">
        <v>0</v>
      </c>
      <c r="AG25" s="429">
        <v>0</v>
      </c>
      <c r="AH25" s="430">
        <v>2</v>
      </c>
      <c r="AI25" s="298">
        <f t="shared" si="0"/>
        <v>10</v>
      </c>
    </row>
    <row r="26" spans="1:35" s="7" customFormat="1" ht="47.25" customHeight="1" x14ac:dyDescent="0.25">
      <c r="A26" s="499" t="s">
        <v>41</v>
      </c>
      <c r="B26" s="375" t="s">
        <v>110</v>
      </c>
      <c r="C26" s="446">
        <v>0</v>
      </c>
      <c r="D26" s="418">
        <v>0</v>
      </c>
      <c r="E26" s="418">
        <v>0</v>
      </c>
      <c r="F26" s="418">
        <v>0</v>
      </c>
      <c r="G26" s="419">
        <v>0</v>
      </c>
      <c r="H26" s="419">
        <v>0</v>
      </c>
      <c r="I26" s="419">
        <v>0</v>
      </c>
      <c r="J26" s="420">
        <v>0</v>
      </c>
      <c r="K26" s="420">
        <v>0</v>
      </c>
      <c r="L26" s="421">
        <v>0</v>
      </c>
      <c r="M26" s="421">
        <v>0</v>
      </c>
      <c r="N26" s="421">
        <v>0</v>
      </c>
      <c r="O26" s="422">
        <v>0</v>
      </c>
      <c r="P26" s="423">
        <v>0</v>
      </c>
      <c r="Q26" s="423">
        <v>0</v>
      </c>
      <c r="R26" s="423">
        <v>0</v>
      </c>
      <c r="S26" s="423">
        <v>0</v>
      </c>
      <c r="T26" s="423">
        <v>0</v>
      </c>
      <c r="U26" s="424">
        <v>0</v>
      </c>
      <c r="V26" s="424">
        <v>0</v>
      </c>
      <c r="W26" s="425">
        <v>0</v>
      </c>
      <c r="X26" s="425">
        <v>0</v>
      </c>
      <c r="Y26" s="425">
        <v>0</v>
      </c>
      <c r="Z26" s="426">
        <v>0</v>
      </c>
      <c r="AA26" s="427">
        <v>0</v>
      </c>
      <c r="AB26" s="427">
        <v>0</v>
      </c>
      <c r="AC26" s="427">
        <v>0</v>
      </c>
      <c r="AD26" s="427">
        <v>0</v>
      </c>
      <c r="AE26" s="428">
        <v>0</v>
      </c>
      <c r="AF26" s="429">
        <v>0</v>
      </c>
      <c r="AG26" s="429">
        <v>0</v>
      </c>
      <c r="AH26" s="430">
        <v>0</v>
      </c>
      <c r="AI26" s="298">
        <f t="shared" si="0"/>
        <v>0</v>
      </c>
    </row>
    <row r="27" spans="1:35" s="7" customFormat="1" ht="47.25" customHeight="1" x14ac:dyDescent="0.25">
      <c r="A27" s="499" t="s">
        <v>65</v>
      </c>
      <c r="B27" s="375" t="s">
        <v>111</v>
      </c>
      <c r="C27" s="446">
        <v>0</v>
      </c>
      <c r="D27" s="418">
        <v>0</v>
      </c>
      <c r="E27" s="418">
        <v>0</v>
      </c>
      <c r="F27" s="418">
        <v>0</v>
      </c>
      <c r="G27" s="419">
        <v>0</v>
      </c>
      <c r="H27" s="419">
        <v>0</v>
      </c>
      <c r="I27" s="419">
        <v>0</v>
      </c>
      <c r="J27" s="420">
        <v>0</v>
      </c>
      <c r="K27" s="420">
        <v>0</v>
      </c>
      <c r="L27" s="421">
        <v>0</v>
      </c>
      <c r="M27" s="421">
        <v>0</v>
      </c>
      <c r="N27" s="421">
        <v>0</v>
      </c>
      <c r="O27" s="422">
        <v>0</v>
      </c>
      <c r="P27" s="423">
        <v>1</v>
      </c>
      <c r="Q27" s="423">
        <v>0</v>
      </c>
      <c r="R27" s="423">
        <v>0</v>
      </c>
      <c r="S27" s="423">
        <v>0</v>
      </c>
      <c r="T27" s="423">
        <v>0</v>
      </c>
      <c r="U27" s="424">
        <v>0</v>
      </c>
      <c r="V27" s="424">
        <v>0</v>
      </c>
      <c r="W27" s="425">
        <v>0</v>
      </c>
      <c r="X27" s="425">
        <v>0</v>
      </c>
      <c r="Y27" s="425">
        <v>0</v>
      </c>
      <c r="Z27" s="426">
        <v>0</v>
      </c>
      <c r="AA27" s="427">
        <v>0</v>
      </c>
      <c r="AB27" s="427">
        <v>0</v>
      </c>
      <c r="AC27" s="427">
        <v>0</v>
      </c>
      <c r="AD27" s="427">
        <v>0</v>
      </c>
      <c r="AE27" s="428">
        <v>0</v>
      </c>
      <c r="AF27" s="429">
        <v>0</v>
      </c>
      <c r="AG27" s="429">
        <v>0</v>
      </c>
      <c r="AH27" s="430">
        <v>0</v>
      </c>
      <c r="AI27" s="298">
        <f t="shared" si="0"/>
        <v>1</v>
      </c>
    </row>
    <row r="28" spans="1:35" s="70" customFormat="1" ht="47.25" customHeight="1" x14ac:dyDescent="0.25">
      <c r="A28" s="503" t="s">
        <v>42</v>
      </c>
      <c r="B28" s="384" t="s">
        <v>111</v>
      </c>
      <c r="C28" s="446">
        <v>2</v>
      </c>
      <c r="D28" s="418">
        <v>5</v>
      </c>
      <c r="E28" s="418">
        <v>0</v>
      </c>
      <c r="F28" s="418">
        <v>0</v>
      </c>
      <c r="G28" s="419">
        <v>5</v>
      </c>
      <c r="H28" s="419">
        <v>0</v>
      </c>
      <c r="I28" s="419">
        <v>0</v>
      </c>
      <c r="J28" s="420">
        <v>4</v>
      </c>
      <c r="K28" s="420">
        <v>1</v>
      </c>
      <c r="L28" s="421">
        <v>9</v>
      </c>
      <c r="M28" s="421">
        <v>2</v>
      </c>
      <c r="N28" s="421">
        <v>0</v>
      </c>
      <c r="O28" s="422">
        <v>0</v>
      </c>
      <c r="P28" s="423">
        <v>11</v>
      </c>
      <c r="Q28" s="423">
        <v>7</v>
      </c>
      <c r="R28" s="423">
        <v>0</v>
      </c>
      <c r="S28" s="423">
        <v>0</v>
      </c>
      <c r="T28" s="423">
        <v>0</v>
      </c>
      <c r="U28" s="424">
        <v>8</v>
      </c>
      <c r="V28" s="424">
        <v>0</v>
      </c>
      <c r="W28" s="425">
        <v>1</v>
      </c>
      <c r="X28" s="425">
        <v>0</v>
      </c>
      <c r="Y28" s="425">
        <v>0</v>
      </c>
      <c r="Z28" s="426">
        <v>3</v>
      </c>
      <c r="AA28" s="427">
        <v>1</v>
      </c>
      <c r="AB28" s="427">
        <v>0</v>
      </c>
      <c r="AC28" s="427">
        <v>0</v>
      </c>
      <c r="AD28" s="427">
        <v>0</v>
      </c>
      <c r="AE28" s="428">
        <v>92</v>
      </c>
      <c r="AF28" s="429">
        <v>1</v>
      </c>
      <c r="AG28" s="429">
        <v>0</v>
      </c>
      <c r="AH28" s="430">
        <v>1</v>
      </c>
      <c r="AI28" s="298">
        <f t="shared" si="0"/>
        <v>153</v>
      </c>
    </row>
    <row r="29" spans="1:35" s="70" customFormat="1" ht="47.25" customHeight="1" x14ac:dyDescent="0.25">
      <c r="A29" s="501" t="s">
        <v>43</v>
      </c>
      <c r="B29" s="378" t="s">
        <v>110</v>
      </c>
      <c r="C29" s="446">
        <v>0</v>
      </c>
      <c r="D29" s="418">
        <v>0</v>
      </c>
      <c r="E29" s="418">
        <v>0</v>
      </c>
      <c r="F29" s="418">
        <v>0</v>
      </c>
      <c r="G29" s="419">
        <v>0</v>
      </c>
      <c r="H29" s="419">
        <v>0</v>
      </c>
      <c r="I29" s="419">
        <v>0</v>
      </c>
      <c r="J29" s="420">
        <v>0</v>
      </c>
      <c r="K29" s="420">
        <v>0</v>
      </c>
      <c r="L29" s="421">
        <v>0</v>
      </c>
      <c r="M29" s="421">
        <v>0</v>
      </c>
      <c r="N29" s="421">
        <v>0</v>
      </c>
      <c r="O29" s="422">
        <v>0</v>
      </c>
      <c r="P29" s="423">
        <v>0</v>
      </c>
      <c r="Q29" s="423">
        <v>0</v>
      </c>
      <c r="R29" s="423">
        <v>0</v>
      </c>
      <c r="S29" s="423">
        <v>0</v>
      </c>
      <c r="T29" s="423">
        <v>0</v>
      </c>
      <c r="U29" s="424">
        <v>0</v>
      </c>
      <c r="V29" s="424">
        <v>0</v>
      </c>
      <c r="W29" s="425">
        <v>0</v>
      </c>
      <c r="X29" s="425">
        <v>0</v>
      </c>
      <c r="Y29" s="425">
        <v>0</v>
      </c>
      <c r="Z29" s="426">
        <v>0</v>
      </c>
      <c r="AA29" s="427">
        <v>0</v>
      </c>
      <c r="AB29" s="427">
        <v>0</v>
      </c>
      <c r="AC29" s="427">
        <v>0</v>
      </c>
      <c r="AD29" s="427">
        <v>0</v>
      </c>
      <c r="AE29" s="428">
        <v>0</v>
      </c>
      <c r="AF29" s="429">
        <v>0</v>
      </c>
      <c r="AG29" s="429">
        <v>0</v>
      </c>
      <c r="AH29" s="430">
        <v>0</v>
      </c>
      <c r="AI29" s="298">
        <f t="shared" si="0"/>
        <v>0</v>
      </c>
    </row>
    <row r="30" spans="1:35" s="8" customFormat="1" ht="47.25" customHeight="1" x14ac:dyDescent="0.25">
      <c r="A30" s="499" t="s">
        <v>44</v>
      </c>
      <c r="B30" s="375" t="s">
        <v>111</v>
      </c>
      <c r="C30" s="446">
        <v>0</v>
      </c>
      <c r="D30" s="418">
        <v>0</v>
      </c>
      <c r="E30" s="418">
        <v>0</v>
      </c>
      <c r="F30" s="418">
        <v>0</v>
      </c>
      <c r="G30" s="419">
        <v>0</v>
      </c>
      <c r="H30" s="419">
        <v>0</v>
      </c>
      <c r="I30" s="419">
        <v>0</v>
      </c>
      <c r="J30" s="420">
        <v>0</v>
      </c>
      <c r="K30" s="420">
        <v>0</v>
      </c>
      <c r="L30" s="421">
        <v>0</v>
      </c>
      <c r="M30" s="421">
        <v>0</v>
      </c>
      <c r="N30" s="421">
        <v>0</v>
      </c>
      <c r="O30" s="422">
        <v>0</v>
      </c>
      <c r="P30" s="423">
        <v>1</v>
      </c>
      <c r="Q30" s="423">
        <v>1</v>
      </c>
      <c r="R30" s="423">
        <v>0</v>
      </c>
      <c r="S30" s="423">
        <v>0</v>
      </c>
      <c r="T30" s="423">
        <v>0</v>
      </c>
      <c r="U30" s="424">
        <v>0</v>
      </c>
      <c r="V30" s="424">
        <v>0</v>
      </c>
      <c r="W30" s="425">
        <v>0</v>
      </c>
      <c r="X30" s="425">
        <v>0</v>
      </c>
      <c r="Y30" s="425">
        <v>0</v>
      </c>
      <c r="Z30" s="426">
        <v>0</v>
      </c>
      <c r="AA30" s="427">
        <v>0</v>
      </c>
      <c r="AB30" s="427">
        <v>0</v>
      </c>
      <c r="AC30" s="427">
        <v>0</v>
      </c>
      <c r="AD30" s="427">
        <v>0</v>
      </c>
      <c r="AE30" s="428">
        <v>12</v>
      </c>
      <c r="AF30" s="429">
        <v>0</v>
      </c>
      <c r="AG30" s="429">
        <v>0</v>
      </c>
      <c r="AH30" s="430">
        <v>0</v>
      </c>
      <c r="AI30" s="298">
        <f t="shared" si="0"/>
        <v>14</v>
      </c>
    </row>
    <row r="31" spans="1:35" s="70" customFormat="1" ht="47.25" customHeight="1" x14ac:dyDescent="0.25">
      <c r="A31" s="499" t="s">
        <v>20</v>
      </c>
      <c r="B31" s="375" t="s">
        <v>111</v>
      </c>
      <c r="C31" s="446">
        <v>0</v>
      </c>
      <c r="D31" s="418">
        <v>2</v>
      </c>
      <c r="E31" s="418">
        <v>0</v>
      </c>
      <c r="F31" s="418">
        <v>0</v>
      </c>
      <c r="G31" s="419">
        <v>1</v>
      </c>
      <c r="H31" s="419">
        <v>0</v>
      </c>
      <c r="I31" s="419">
        <v>0</v>
      </c>
      <c r="J31" s="420">
        <v>0</v>
      </c>
      <c r="K31" s="420">
        <v>0</v>
      </c>
      <c r="L31" s="421">
        <v>0</v>
      </c>
      <c r="M31" s="421">
        <v>0</v>
      </c>
      <c r="N31" s="421">
        <v>0</v>
      </c>
      <c r="O31" s="422">
        <v>0</v>
      </c>
      <c r="P31" s="423">
        <v>0</v>
      </c>
      <c r="Q31" s="423">
        <v>0</v>
      </c>
      <c r="R31" s="423">
        <v>0</v>
      </c>
      <c r="S31" s="423">
        <v>0</v>
      </c>
      <c r="T31" s="423">
        <v>0</v>
      </c>
      <c r="U31" s="424">
        <v>0</v>
      </c>
      <c r="V31" s="424">
        <v>0</v>
      </c>
      <c r="W31" s="425">
        <v>0</v>
      </c>
      <c r="X31" s="425">
        <v>0</v>
      </c>
      <c r="Y31" s="425">
        <v>0</v>
      </c>
      <c r="Z31" s="426">
        <v>0</v>
      </c>
      <c r="AA31" s="427">
        <v>0</v>
      </c>
      <c r="AB31" s="427">
        <v>0</v>
      </c>
      <c r="AC31" s="427">
        <v>0</v>
      </c>
      <c r="AD31" s="427">
        <v>0</v>
      </c>
      <c r="AE31" s="428">
        <v>0</v>
      </c>
      <c r="AF31" s="429">
        <v>0</v>
      </c>
      <c r="AG31" s="429">
        <v>0</v>
      </c>
      <c r="AH31" s="430">
        <v>0</v>
      </c>
      <c r="AI31" s="298">
        <f t="shared" si="0"/>
        <v>3</v>
      </c>
    </row>
    <row r="32" spans="1:35" s="70" customFormat="1" ht="47.25" customHeight="1" x14ac:dyDescent="0.25">
      <c r="A32" s="499" t="s">
        <v>21</v>
      </c>
      <c r="B32" s="375" t="s">
        <v>111</v>
      </c>
      <c r="C32" s="446">
        <v>0</v>
      </c>
      <c r="D32" s="418">
        <v>0</v>
      </c>
      <c r="E32" s="418">
        <v>0</v>
      </c>
      <c r="F32" s="418">
        <v>1</v>
      </c>
      <c r="G32" s="419">
        <v>1</v>
      </c>
      <c r="H32" s="419">
        <v>0</v>
      </c>
      <c r="I32" s="419">
        <v>0</v>
      </c>
      <c r="J32" s="420">
        <v>0</v>
      </c>
      <c r="K32" s="420">
        <v>1</v>
      </c>
      <c r="L32" s="421">
        <v>0</v>
      </c>
      <c r="M32" s="421">
        <v>0</v>
      </c>
      <c r="N32" s="421">
        <v>0</v>
      </c>
      <c r="O32" s="422">
        <v>0</v>
      </c>
      <c r="P32" s="423">
        <v>1</v>
      </c>
      <c r="Q32" s="423">
        <v>0</v>
      </c>
      <c r="R32" s="423">
        <v>0</v>
      </c>
      <c r="S32" s="423">
        <v>0</v>
      </c>
      <c r="T32" s="423">
        <v>0</v>
      </c>
      <c r="U32" s="424">
        <v>2</v>
      </c>
      <c r="V32" s="424">
        <v>0</v>
      </c>
      <c r="W32" s="425">
        <v>1</v>
      </c>
      <c r="X32" s="425">
        <v>0</v>
      </c>
      <c r="Y32" s="425">
        <v>0</v>
      </c>
      <c r="Z32" s="426">
        <v>2</v>
      </c>
      <c r="AA32" s="427">
        <v>1</v>
      </c>
      <c r="AB32" s="427">
        <v>0</v>
      </c>
      <c r="AC32" s="427">
        <v>0</v>
      </c>
      <c r="AD32" s="427">
        <v>0</v>
      </c>
      <c r="AE32" s="428">
        <v>0</v>
      </c>
      <c r="AF32" s="429">
        <v>0</v>
      </c>
      <c r="AG32" s="429">
        <v>0</v>
      </c>
      <c r="AH32" s="430">
        <v>0</v>
      </c>
      <c r="AI32" s="298">
        <f t="shared" si="0"/>
        <v>10</v>
      </c>
    </row>
    <row r="33" spans="1:35" s="11" customFormat="1" ht="47.25" customHeight="1" x14ac:dyDescent="0.25">
      <c r="A33" s="499" t="s">
        <v>45</v>
      </c>
      <c r="B33" s="375" t="s">
        <v>111</v>
      </c>
      <c r="C33" s="446">
        <v>0</v>
      </c>
      <c r="D33" s="418">
        <v>3</v>
      </c>
      <c r="E33" s="418">
        <v>0</v>
      </c>
      <c r="F33" s="418">
        <v>0</v>
      </c>
      <c r="G33" s="419">
        <v>3</v>
      </c>
      <c r="H33" s="419">
        <v>0</v>
      </c>
      <c r="I33" s="419">
        <v>1</v>
      </c>
      <c r="J33" s="420">
        <v>0</v>
      </c>
      <c r="K33" s="420">
        <v>0</v>
      </c>
      <c r="L33" s="421">
        <v>0</v>
      </c>
      <c r="M33" s="421">
        <v>0</v>
      </c>
      <c r="N33" s="421">
        <v>1</v>
      </c>
      <c r="O33" s="422">
        <v>0</v>
      </c>
      <c r="P33" s="423">
        <v>1</v>
      </c>
      <c r="Q33" s="423">
        <v>0</v>
      </c>
      <c r="R33" s="423">
        <v>0</v>
      </c>
      <c r="S33" s="423">
        <v>0</v>
      </c>
      <c r="T33" s="423">
        <v>0</v>
      </c>
      <c r="U33" s="424">
        <v>0</v>
      </c>
      <c r="V33" s="424">
        <v>0</v>
      </c>
      <c r="W33" s="425">
        <v>0</v>
      </c>
      <c r="X33" s="425">
        <v>0</v>
      </c>
      <c r="Y33" s="425">
        <v>0</v>
      </c>
      <c r="Z33" s="426">
        <v>2</v>
      </c>
      <c r="AA33" s="427">
        <v>2</v>
      </c>
      <c r="AB33" s="427">
        <v>0</v>
      </c>
      <c r="AC33" s="427">
        <v>0</v>
      </c>
      <c r="AD33" s="427">
        <v>0</v>
      </c>
      <c r="AE33" s="428">
        <v>1</v>
      </c>
      <c r="AF33" s="429">
        <v>1</v>
      </c>
      <c r="AG33" s="429">
        <v>0</v>
      </c>
      <c r="AH33" s="430">
        <v>0</v>
      </c>
      <c r="AI33" s="298">
        <f t="shared" si="0"/>
        <v>15</v>
      </c>
    </row>
    <row r="34" spans="1:35" s="70" customFormat="1" ht="47.25" customHeight="1" x14ac:dyDescent="0.25">
      <c r="A34" s="504" t="s">
        <v>46</v>
      </c>
      <c r="B34" s="386" t="s">
        <v>113</v>
      </c>
      <c r="C34" s="446">
        <v>0</v>
      </c>
      <c r="D34" s="418">
        <v>0</v>
      </c>
      <c r="E34" s="418">
        <v>0</v>
      </c>
      <c r="F34" s="418">
        <v>0</v>
      </c>
      <c r="G34" s="419">
        <v>0</v>
      </c>
      <c r="H34" s="419">
        <v>0</v>
      </c>
      <c r="I34" s="419">
        <v>0</v>
      </c>
      <c r="J34" s="420">
        <v>1</v>
      </c>
      <c r="K34" s="420">
        <v>0</v>
      </c>
      <c r="L34" s="421">
        <v>0</v>
      </c>
      <c r="M34" s="421">
        <v>0</v>
      </c>
      <c r="N34" s="421">
        <v>0</v>
      </c>
      <c r="O34" s="422">
        <v>0</v>
      </c>
      <c r="P34" s="423">
        <v>0</v>
      </c>
      <c r="Q34" s="423">
        <v>0</v>
      </c>
      <c r="R34" s="423">
        <v>0</v>
      </c>
      <c r="S34" s="423">
        <v>0</v>
      </c>
      <c r="T34" s="423">
        <v>0</v>
      </c>
      <c r="U34" s="424">
        <v>0</v>
      </c>
      <c r="V34" s="424">
        <v>0</v>
      </c>
      <c r="W34" s="425">
        <v>0</v>
      </c>
      <c r="X34" s="425">
        <v>0</v>
      </c>
      <c r="Y34" s="425">
        <v>0</v>
      </c>
      <c r="Z34" s="426">
        <v>0</v>
      </c>
      <c r="AA34" s="427">
        <v>0</v>
      </c>
      <c r="AB34" s="427">
        <v>0</v>
      </c>
      <c r="AC34" s="427">
        <v>0</v>
      </c>
      <c r="AD34" s="427">
        <v>0</v>
      </c>
      <c r="AE34" s="428">
        <v>0</v>
      </c>
      <c r="AF34" s="429">
        <v>0</v>
      </c>
      <c r="AG34" s="429">
        <v>0</v>
      </c>
      <c r="AH34" s="430">
        <v>0</v>
      </c>
      <c r="AI34" s="298">
        <f t="shared" si="0"/>
        <v>1</v>
      </c>
    </row>
    <row r="35" spans="1:35" s="70" customFormat="1" ht="47.25" customHeight="1" x14ac:dyDescent="0.25">
      <c r="A35" s="499" t="s">
        <v>22</v>
      </c>
      <c r="B35" s="375" t="s">
        <v>108</v>
      </c>
      <c r="C35" s="446">
        <v>0</v>
      </c>
      <c r="D35" s="418">
        <v>2</v>
      </c>
      <c r="E35" s="418">
        <v>1</v>
      </c>
      <c r="F35" s="418">
        <v>0</v>
      </c>
      <c r="G35" s="419">
        <v>0</v>
      </c>
      <c r="H35" s="419">
        <v>3</v>
      </c>
      <c r="I35" s="419">
        <v>4</v>
      </c>
      <c r="J35" s="420">
        <v>1</v>
      </c>
      <c r="K35" s="420">
        <v>0</v>
      </c>
      <c r="L35" s="421">
        <v>0</v>
      </c>
      <c r="M35" s="421">
        <v>1</v>
      </c>
      <c r="N35" s="421">
        <v>1</v>
      </c>
      <c r="O35" s="422">
        <v>0</v>
      </c>
      <c r="P35" s="423">
        <v>3</v>
      </c>
      <c r="Q35" s="423">
        <v>1</v>
      </c>
      <c r="R35" s="423">
        <v>1</v>
      </c>
      <c r="S35" s="423">
        <v>0</v>
      </c>
      <c r="T35" s="423">
        <v>0</v>
      </c>
      <c r="U35" s="424">
        <v>3</v>
      </c>
      <c r="V35" s="424">
        <v>0</v>
      </c>
      <c r="W35" s="425">
        <v>1</v>
      </c>
      <c r="X35" s="425">
        <v>1</v>
      </c>
      <c r="Y35" s="425">
        <v>0</v>
      </c>
      <c r="Z35" s="426">
        <v>5</v>
      </c>
      <c r="AA35" s="427">
        <v>3</v>
      </c>
      <c r="AB35" s="427">
        <v>1</v>
      </c>
      <c r="AC35" s="427">
        <v>1</v>
      </c>
      <c r="AD35" s="427">
        <v>0</v>
      </c>
      <c r="AE35" s="428">
        <v>6</v>
      </c>
      <c r="AF35" s="429">
        <v>1</v>
      </c>
      <c r="AG35" s="429">
        <v>1</v>
      </c>
      <c r="AH35" s="430">
        <v>3</v>
      </c>
      <c r="AI35" s="298">
        <f t="shared" si="0"/>
        <v>44</v>
      </c>
    </row>
    <row r="36" spans="1:35" s="70" customFormat="1" ht="47.25" customHeight="1" x14ac:dyDescent="0.25">
      <c r="A36" s="499" t="s">
        <v>23</v>
      </c>
      <c r="B36" s="375" t="s">
        <v>108</v>
      </c>
      <c r="C36" s="446">
        <v>3</v>
      </c>
      <c r="D36" s="418">
        <v>14</v>
      </c>
      <c r="E36" s="418">
        <v>5</v>
      </c>
      <c r="F36" s="418">
        <v>0</v>
      </c>
      <c r="G36" s="419">
        <v>18</v>
      </c>
      <c r="H36" s="419">
        <v>0</v>
      </c>
      <c r="I36" s="419">
        <v>19</v>
      </c>
      <c r="J36" s="420">
        <v>3</v>
      </c>
      <c r="K36" s="420">
        <v>3</v>
      </c>
      <c r="L36" s="421">
        <v>7</v>
      </c>
      <c r="M36" s="421">
        <v>8</v>
      </c>
      <c r="N36" s="421">
        <v>1</v>
      </c>
      <c r="O36" s="422">
        <v>3</v>
      </c>
      <c r="P36" s="423">
        <v>17</v>
      </c>
      <c r="Q36" s="423">
        <v>10</v>
      </c>
      <c r="R36" s="423">
        <v>1</v>
      </c>
      <c r="S36" s="423">
        <v>0</v>
      </c>
      <c r="T36" s="423">
        <v>5</v>
      </c>
      <c r="U36" s="424">
        <v>12</v>
      </c>
      <c r="V36" s="424">
        <v>0</v>
      </c>
      <c r="W36" s="425">
        <v>8</v>
      </c>
      <c r="X36" s="425">
        <v>1</v>
      </c>
      <c r="Y36" s="425">
        <v>1</v>
      </c>
      <c r="Z36" s="426">
        <v>28</v>
      </c>
      <c r="AA36" s="427">
        <v>8</v>
      </c>
      <c r="AB36" s="427">
        <v>1</v>
      </c>
      <c r="AC36" s="427">
        <v>2</v>
      </c>
      <c r="AD36" s="427">
        <v>2</v>
      </c>
      <c r="AE36" s="428">
        <v>8</v>
      </c>
      <c r="AF36" s="429">
        <v>3</v>
      </c>
      <c r="AG36" s="429">
        <v>0</v>
      </c>
      <c r="AH36" s="430">
        <v>35</v>
      </c>
      <c r="AI36" s="298">
        <f t="shared" si="0"/>
        <v>226</v>
      </c>
    </row>
    <row r="37" spans="1:35" s="70" customFormat="1" ht="47.25" customHeight="1" x14ac:dyDescent="0.25">
      <c r="A37" s="199" t="s">
        <v>47</v>
      </c>
      <c r="B37" s="387" t="s">
        <v>110</v>
      </c>
      <c r="C37" s="446">
        <v>0</v>
      </c>
      <c r="D37" s="418">
        <v>0</v>
      </c>
      <c r="E37" s="418">
        <v>0</v>
      </c>
      <c r="F37" s="418">
        <v>0</v>
      </c>
      <c r="G37" s="419">
        <v>0</v>
      </c>
      <c r="H37" s="419">
        <v>0</v>
      </c>
      <c r="I37" s="419">
        <v>0</v>
      </c>
      <c r="J37" s="420">
        <v>0</v>
      </c>
      <c r="K37" s="420">
        <v>0</v>
      </c>
      <c r="L37" s="421">
        <v>0</v>
      </c>
      <c r="M37" s="421">
        <v>0</v>
      </c>
      <c r="N37" s="421">
        <v>0</v>
      </c>
      <c r="O37" s="422">
        <v>0</v>
      </c>
      <c r="P37" s="423">
        <v>0</v>
      </c>
      <c r="Q37" s="423">
        <v>0</v>
      </c>
      <c r="R37" s="423">
        <v>0</v>
      </c>
      <c r="S37" s="423">
        <v>0</v>
      </c>
      <c r="T37" s="423">
        <v>0</v>
      </c>
      <c r="U37" s="424">
        <v>0</v>
      </c>
      <c r="V37" s="424">
        <v>0</v>
      </c>
      <c r="W37" s="425">
        <v>0</v>
      </c>
      <c r="X37" s="425">
        <v>0</v>
      </c>
      <c r="Y37" s="425">
        <v>0</v>
      </c>
      <c r="Z37" s="426">
        <v>0</v>
      </c>
      <c r="AA37" s="427">
        <v>0</v>
      </c>
      <c r="AB37" s="427">
        <v>0</v>
      </c>
      <c r="AC37" s="427">
        <v>0</v>
      </c>
      <c r="AD37" s="427">
        <v>0</v>
      </c>
      <c r="AE37" s="428">
        <v>0</v>
      </c>
      <c r="AF37" s="429">
        <v>0</v>
      </c>
      <c r="AG37" s="429">
        <v>0</v>
      </c>
      <c r="AH37" s="430">
        <v>0</v>
      </c>
      <c r="AI37" s="298">
        <f t="shared" si="0"/>
        <v>0</v>
      </c>
    </row>
    <row r="38" spans="1:35" s="70" customFormat="1" ht="47.25" customHeight="1" x14ac:dyDescent="0.25">
      <c r="A38" s="200" t="s">
        <v>24</v>
      </c>
      <c r="B38" s="388" t="s">
        <v>111</v>
      </c>
      <c r="C38" s="446">
        <v>1</v>
      </c>
      <c r="D38" s="418">
        <v>0</v>
      </c>
      <c r="E38" s="418">
        <v>0</v>
      </c>
      <c r="F38" s="418">
        <v>0</v>
      </c>
      <c r="G38" s="419">
        <v>2</v>
      </c>
      <c r="H38" s="419">
        <v>0</v>
      </c>
      <c r="I38" s="419">
        <v>0</v>
      </c>
      <c r="J38" s="420">
        <v>3</v>
      </c>
      <c r="K38" s="420">
        <v>0</v>
      </c>
      <c r="L38" s="421">
        <v>0</v>
      </c>
      <c r="M38" s="421">
        <v>0</v>
      </c>
      <c r="N38" s="421">
        <v>0</v>
      </c>
      <c r="O38" s="422">
        <v>0</v>
      </c>
      <c r="P38" s="423">
        <v>0</v>
      </c>
      <c r="Q38" s="423">
        <v>1</v>
      </c>
      <c r="R38" s="423">
        <v>0</v>
      </c>
      <c r="S38" s="423">
        <v>0</v>
      </c>
      <c r="T38" s="423">
        <v>0</v>
      </c>
      <c r="U38" s="424">
        <v>3</v>
      </c>
      <c r="V38" s="424">
        <v>0</v>
      </c>
      <c r="W38" s="425">
        <v>1</v>
      </c>
      <c r="X38" s="425">
        <v>1</v>
      </c>
      <c r="Y38" s="425">
        <v>0</v>
      </c>
      <c r="Z38" s="426">
        <v>0</v>
      </c>
      <c r="AA38" s="427">
        <v>0</v>
      </c>
      <c r="AB38" s="427">
        <v>0</v>
      </c>
      <c r="AC38" s="427">
        <v>0</v>
      </c>
      <c r="AD38" s="427">
        <v>0</v>
      </c>
      <c r="AE38" s="428">
        <v>0</v>
      </c>
      <c r="AF38" s="429">
        <v>0</v>
      </c>
      <c r="AG38" s="429">
        <v>0</v>
      </c>
      <c r="AH38" s="430">
        <v>3</v>
      </c>
      <c r="AI38" s="298">
        <f t="shared" si="0"/>
        <v>15</v>
      </c>
    </row>
    <row r="39" spans="1:35" s="11" customFormat="1" ht="47.25" customHeight="1" x14ac:dyDescent="0.25">
      <c r="A39" s="499" t="s">
        <v>48</v>
      </c>
      <c r="B39" s="375" t="s">
        <v>108</v>
      </c>
      <c r="C39" s="446">
        <v>0</v>
      </c>
      <c r="D39" s="418">
        <v>0</v>
      </c>
      <c r="E39" s="418">
        <v>0</v>
      </c>
      <c r="F39" s="418">
        <v>0</v>
      </c>
      <c r="G39" s="419">
        <v>0</v>
      </c>
      <c r="H39" s="419">
        <v>0</v>
      </c>
      <c r="I39" s="419">
        <v>0</v>
      </c>
      <c r="J39" s="420">
        <v>0</v>
      </c>
      <c r="K39" s="420">
        <v>0</v>
      </c>
      <c r="L39" s="421">
        <v>0</v>
      </c>
      <c r="M39" s="421">
        <v>0</v>
      </c>
      <c r="N39" s="421">
        <v>0</v>
      </c>
      <c r="O39" s="422">
        <v>0</v>
      </c>
      <c r="P39" s="423">
        <v>0</v>
      </c>
      <c r="Q39" s="423">
        <v>0</v>
      </c>
      <c r="R39" s="423">
        <v>0</v>
      </c>
      <c r="S39" s="423">
        <v>0</v>
      </c>
      <c r="T39" s="423">
        <v>0</v>
      </c>
      <c r="U39" s="424">
        <v>0</v>
      </c>
      <c r="V39" s="424">
        <v>0</v>
      </c>
      <c r="W39" s="425">
        <v>0</v>
      </c>
      <c r="X39" s="425">
        <v>0</v>
      </c>
      <c r="Y39" s="425">
        <v>0</v>
      </c>
      <c r="Z39" s="426">
        <v>0</v>
      </c>
      <c r="AA39" s="427">
        <v>0</v>
      </c>
      <c r="AB39" s="427">
        <v>0</v>
      </c>
      <c r="AC39" s="427">
        <v>0</v>
      </c>
      <c r="AD39" s="427">
        <v>0</v>
      </c>
      <c r="AE39" s="428">
        <v>0</v>
      </c>
      <c r="AF39" s="429">
        <v>0</v>
      </c>
      <c r="AG39" s="429">
        <v>0</v>
      </c>
      <c r="AH39" s="430">
        <v>0</v>
      </c>
      <c r="AI39" s="298">
        <f t="shared" si="0"/>
        <v>0</v>
      </c>
    </row>
    <row r="40" spans="1:35" s="70" customFormat="1" ht="47.25" customHeight="1" x14ac:dyDescent="0.25">
      <c r="A40" s="196" t="s">
        <v>49</v>
      </c>
      <c r="B40" s="378" t="s">
        <v>110</v>
      </c>
      <c r="C40" s="446">
        <v>0</v>
      </c>
      <c r="D40" s="418">
        <v>0</v>
      </c>
      <c r="E40" s="418">
        <v>0</v>
      </c>
      <c r="F40" s="418">
        <v>0</v>
      </c>
      <c r="G40" s="419">
        <v>0</v>
      </c>
      <c r="H40" s="419">
        <v>0</v>
      </c>
      <c r="I40" s="419">
        <v>0</v>
      </c>
      <c r="J40" s="420">
        <v>0</v>
      </c>
      <c r="K40" s="420">
        <v>0</v>
      </c>
      <c r="L40" s="421">
        <v>0</v>
      </c>
      <c r="M40" s="421">
        <v>0</v>
      </c>
      <c r="N40" s="421">
        <v>0</v>
      </c>
      <c r="O40" s="422">
        <v>0</v>
      </c>
      <c r="P40" s="423">
        <v>0</v>
      </c>
      <c r="Q40" s="423">
        <v>0</v>
      </c>
      <c r="R40" s="423">
        <v>0</v>
      </c>
      <c r="S40" s="423">
        <v>0</v>
      </c>
      <c r="T40" s="423">
        <v>0</v>
      </c>
      <c r="U40" s="424">
        <v>0</v>
      </c>
      <c r="V40" s="424">
        <v>0</v>
      </c>
      <c r="W40" s="425">
        <v>0</v>
      </c>
      <c r="X40" s="425">
        <v>0</v>
      </c>
      <c r="Y40" s="425">
        <v>0</v>
      </c>
      <c r="Z40" s="426">
        <v>0</v>
      </c>
      <c r="AA40" s="427">
        <v>0</v>
      </c>
      <c r="AB40" s="427">
        <v>0</v>
      </c>
      <c r="AC40" s="427">
        <v>0</v>
      </c>
      <c r="AD40" s="427">
        <v>0</v>
      </c>
      <c r="AE40" s="428">
        <v>0</v>
      </c>
      <c r="AF40" s="429">
        <v>0</v>
      </c>
      <c r="AG40" s="429">
        <v>0</v>
      </c>
      <c r="AH40" s="430">
        <v>0</v>
      </c>
      <c r="AI40" s="298">
        <f t="shared" si="0"/>
        <v>0</v>
      </c>
    </row>
    <row r="41" spans="1:35" s="70" customFormat="1" ht="47.25" customHeight="1" x14ac:dyDescent="0.25">
      <c r="A41" s="501" t="s">
        <v>66</v>
      </c>
      <c r="B41" s="378" t="s">
        <v>113</v>
      </c>
      <c r="C41" s="446">
        <v>0</v>
      </c>
      <c r="D41" s="418">
        <v>0</v>
      </c>
      <c r="E41" s="418">
        <v>0</v>
      </c>
      <c r="F41" s="418">
        <v>0</v>
      </c>
      <c r="G41" s="419">
        <v>0</v>
      </c>
      <c r="H41" s="419">
        <v>0</v>
      </c>
      <c r="I41" s="419">
        <v>0</v>
      </c>
      <c r="J41" s="420">
        <v>0</v>
      </c>
      <c r="K41" s="420">
        <v>0</v>
      </c>
      <c r="L41" s="421">
        <v>0</v>
      </c>
      <c r="M41" s="421">
        <v>0</v>
      </c>
      <c r="N41" s="421">
        <v>0</v>
      </c>
      <c r="O41" s="422">
        <v>0</v>
      </c>
      <c r="P41" s="423">
        <v>0</v>
      </c>
      <c r="Q41" s="423">
        <v>0</v>
      </c>
      <c r="R41" s="423">
        <v>0</v>
      </c>
      <c r="S41" s="423">
        <v>0</v>
      </c>
      <c r="T41" s="423">
        <v>0</v>
      </c>
      <c r="U41" s="424">
        <v>0</v>
      </c>
      <c r="V41" s="424">
        <v>0</v>
      </c>
      <c r="W41" s="425">
        <v>0</v>
      </c>
      <c r="X41" s="425">
        <v>0</v>
      </c>
      <c r="Y41" s="425">
        <v>0</v>
      </c>
      <c r="Z41" s="426">
        <v>0</v>
      </c>
      <c r="AA41" s="427">
        <v>0</v>
      </c>
      <c r="AB41" s="427">
        <v>0</v>
      </c>
      <c r="AC41" s="427">
        <v>0</v>
      </c>
      <c r="AD41" s="427">
        <v>0</v>
      </c>
      <c r="AE41" s="428">
        <v>0</v>
      </c>
      <c r="AF41" s="429">
        <v>0</v>
      </c>
      <c r="AG41" s="429">
        <v>0</v>
      </c>
      <c r="AH41" s="430">
        <v>0</v>
      </c>
      <c r="AI41" s="298">
        <f t="shared" si="0"/>
        <v>0</v>
      </c>
    </row>
    <row r="42" spans="1:35" s="70" customFormat="1" ht="47.25" customHeight="1" x14ac:dyDescent="0.25">
      <c r="A42" s="499" t="s">
        <v>25</v>
      </c>
      <c r="B42" s="375" t="s">
        <v>112</v>
      </c>
      <c r="C42" s="446">
        <v>0</v>
      </c>
      <c r="D42" s="418">
        <v>0</v>
      </c>
      <c r="E42" s="418">
        <v>0</v>
      </c>
      <c r="F42" s="418">
        <v>0</v>
      </c>
      <c r="G42" s="419">
        <v>0</v>
      </c>
      <c r="H42" s="419">
        <v>0</v>
      </c>
      <c r="I42" s="419">
        <v>0</v>
      </c>
      <c r="J42" s="420">
        <v>0</v>
      </c>
      <c r="K42" s="420">
        <v>0</v>
      </c>
      <c r="L42" s="421">
        <v>0</v>
      </c>
      <c r="M42" s="421">
        <v>0</v>
      </c>
      <c r="N42" s="421">
        <v>0</v>
      </c>
      <c r="O42" s="422">
        <v>0</v>
      </c>
      <c r="P42" s="423">
        <v>0</v>
      </c>
      <c r="Q42" s="423">
        <v>2</v>
      </c>
      <c r="R42" s="423">
        <v>0</v>
      </c>
      <c r="S42" s="423">
        <v>0</v>
      </c>
      <c r="T42" s="423">
        <v>0</v>
      </c>
      <c r="U42" s="424">
        <v>0</v>
      </c>
      <c r="V42" s="424">
        <v>0</v>
      </c>
      <c r="W42" s="425">
        <v>0</v>
      </c>
      <c r="X42" s="425">
        <v>0</v>
      </c>
      <c r="Y42" s="425">
        <v>0</v>
      </c>
      <c r="Z42" s="426">
        <v>2</v>
      </c>
      <c r="AA42" s="427">
        <v>0</v>
      </c>
      <c r="AB42" s="427">
        <v>0</v>
      </c>
      <c r="AC42" s="427">
        <v>0</v>
      </c>
      <c r="AD42" s="427">
        <v>0</v>
      </c>
      <c r="AE42" s="428">
        <v>0</v>
      </c>
      <c r="AF42" s="429">
        <v>0</v>
      </c>
      <c r="AG42" s="429">
        <v>0</v>
      </c>
      <c r="AH42" s="430">
        <v>0</v>
      </c>
      <c r="AI42" s="298">
        <f t="shared" si="0"/>
        <v>4</v>
      </c>
    </row>
    <row r="43" spans="1:35" s="70" customFormat="1" ht="47.25" customHeight="1" x14ac:dyDescent="0.25">
      <c r="A43" s="499" t="s">
        <v>50</v>
      </c>
      <c r="B43" s="375" t="s">
        <v>112</v>
      </c>
      <c r="C43" s="446">
        <v>0</v>
      </c>
      <c r="D43" s="418">
        <v>0</v>
      </c>
      <c r="E43" s="418">
        <v>0</v>
      </c>
      <c r="F43" s="418">
        <v>0</v>
      </c>
      <c r="G43" s="419">
        <v>0</v>
      </c>
      <c r="H43" s="419">
        <v>0</v>
      </c>
      <c r="I43" s="419">
        <v>0</v>
      </c>
      <c r="J43" s="420">
        <v>0</v>
      </c>
      <c r="K43" s="420">
        <v>0</v>
      </c>
      <c r="L43" s="421">
        <v>0</v>
      </c>
      <c r="M43" s="421">
        <v>0</v>
      </c>
      <c r="N43" s="421">
        <v>0</v>
      </c>
      <c r="O43" s="422">
        <v>0</v>
      </c>
      <c r="P43" s="423">
        <v>0</v>
      </c>
      <c r="Q43" s="423">
        <v>0</v>
      </c>
      <c r="R43" s="423">
        <v>0</v>
      </c>
      <c r="S43" s="423">
        <v>0</v>
      </c>
      <c r="T43" s="423">
        <v>0</v>
      </c>
      <c r="U43" s="424">
        <v>0</v>
      </c>
      <c r="V43" s="424">
        <v>0</v>
      </c>
      <c r="W43" s="425">
        <v>0</v>
      </c>
      <c r="X43" s="425">
        <v>0</v>
      </c>
      <c r="Y43" s="425">
        <v>0</v>
      </c>
      <c r="Z43" s="426">
        <v>1</v>
      </c>
      <c r="AA43" s="427">
        <v>1</v>
      </c>
      <c r="AB43" s="427">
        <v>0</v>
      </c>
      <c r="AC43" s="427">
        <v>0</v>
      </c>
      <c r="AD43" s="427">
        <v>0</v>
      </c>
      <c r="AE43" s="428">
        <v>0</v>
      </c>
      <c r="AF43" s="429">
        <v>0</v>
      </c>
      <c r="AG43" s="429">
        <v>0</v>
      </c>
      <c r="AH43" s="430">
        <v>0</v>
      </c>
      <c r="AI43" s="298">
        <f t="shared" si="0"/>
        <v>2</v>
      </c>
    </row>
    <row r="44" spans="1:35" s="70" customFormat="1" ht="47.25" customHeight="1" x14ac:dyDescent="0.25">
      <c r="A44" s="196" t="s">
        <v>51</v>
      </c>
      <c r="B44" s="381" t="s">
        <v>110</v>
      </c>
      <c r="C44" s="446">
        <v>0</v>
      </c>
      <c r="D44" s="418">
        <v>0</v>
      </c>
      <c r="E44" s="418">
        <v>0</v>
      </c>
      <c r="F44" s="418">
        <v>0</v>
      </c>
      <c r="G44" s="419">
        <v>0</v>
      </c>
      <c r="H44" s="419">
        <v>0</v>
      </c>
      <c r="I44" s="419">
        <v>0</v>
      </c>
      <c r="J44" s="420">
        <v>0</v>
      </c>
      <c r="K44" s="420">
        <v>0</v>
      </c>
      <c r="L44" s="421">
        <v>0</v>
      </c>
      <c r="M44" s="421">
        <v>0</v>
      </c>
      <c r="N44" s="421">
        <v>0</v>
      </c>
      <c r="O44" s="422">
        <v>0</v>
      </c>
      <c r="P44" s="423">
        <v>0</v>
      </c>
      <c r="Q44" s="423">
        <v>0</v>
      </c>
      <c r="R44" s="423">
        <v>0</v>
      </c>
      <c r="S44" s="423">
        <v>0</v>
      </c>
      <c r="T44" s="423">
        <v>0</v>
      </c>
      <c r="U44" s="424">
        <v>1</v>
      </c>
      <c r="V44" s="424">
        <v>0</v>
      </c>
      <c r="W44" s="425">
        <v>0</v>
      </c>
      <c r="X44" s="425">
        <v>0</v>
      </c>
      <c r="Y44" s="425">
        <v>0</v>
      </c>
      <c r="Z44" s="426">
        <v>1</v>
      </c>
      <c r="AA44" s="427">
        <v>0</v>
      </c>
      <c r="AB44" s="427">
        <v>0</v>
      </c>
      <c r="AC44" s="427">
        <v>0</v>
      </c>
      <c r="AD44" s="427">
        <v>0</v>
      </c>
      <c r="AE44" s="428">
        <v>0</v>
      </c>
      <c r="AF44" s="429">
        <v>0</v>
      </c>
      <c r="AG44" s="429">
        <v>0</v>
      </c>
      <c r="AH44" s="430">
        <v>0</v>
      </c>
      <c r="AI44" s="298">
        <f t="shared" si="0"/>
        <v>2</v>
      </c>
    </row>
    <row r="45" spans="1:35" s="70" customFormat="1" ht="47.25" customHeight="1" x14ac:dyDescent="0.25">
      <c r="A45" s="499" t="s">
        <v>26</v>
      </c>
      <c r="B45" s="375" t="s">
        <v>111</v>
      </c>
      <c r="C45" s="446">
        <v>3</v>
      </c>
      <c r="D45" s="418">
        <v>1</v>
      </c>
      <c r="E45" s="418">
        <v>0</v>
      </c>
      <c r="F45" s="418">
        <v>0</v>
      </c>
      <c r="G45" s="419">
        <v>5</v>
      </c>
      <c r="H45" s="419">
        <v>0</v>
      </c>
      <c r="I45" s="419">
        <v>0</v>
      </c>
      <c r="J45" s="420">
        <v>0</v>
      </c>
      <c r="K45" s="420">
        <v>1</v>
      </c>
      <c r="L45" s="421">
        <v>2</v>
      </c>
      <c r="M45" s="421">
        <v>0</v>
      </c>
      <c r="N45" s="421">
        <v>0</v>
      </c>
      <c r="O45" s="422">
        <v>0</v>
      </c>
      <c r="P45" s="423">
        <v>0</v>
      </c>
      <c r="Q45" s="423">
        <v>0</v>
      </c>
      <c r="R45" s="423">
        <v>0</v>
      </c>
      <c r="S45" s="423">
        <v>0</v>
      </c>
      <c r="T45" s="423">
        <v>3</v>
      </c>
      <c r="U45" s="424">
        <v>0</v>
      </c>
      <c r="V45" s="424">
        <v>0</v>
      </c>
      <c r="W45" s="425">
        <v>0</v>
      </c>
      <c r="X45" s="425">
        <v>0</v>
      </c>
      <c r="Y45" s="425">
        <v>0</v>
      </c>
      <c r="Z45" s="426">
        <v>3</v>
      </c>
      <c r="AA45" s="427">
        <v>0</v>
      </c>
      <c r="AB45" s="427">
        <v>0</v>
      </c>
      <c r="AC45" s="427">
        <v>0</v>
      </c>
      <c r="AD45" s="427">
        <v>0</v>
      </c>
      <c r="AE45" s="428">
        <v>1</v>
      </c>
      <c r="AF45" s="429">
        <v>0</v>
      </c>
      <c r="AG45" s="429">
        <v>0</v>
      </c>
      <c r="AH45" s="430">
        <v>2</v>
      </c>
      <c r="AI45" s="298">
        <f t="shared" si="0"/>
        <v>21</v>
      </c>
    </row>
    <row r="46" spans="1:35" ht="51" customHeight="1" thickBot="1" x14ac:dyDescent="0.3">
      <c r="A46" s="192" t="s">
        <v>94</v>
      </c>
      <c r="B46" s="162" t="s">
        <v>110</v>
      </c>
      <c r="C46" s="446">
        <v>0</v>
      </c>
      <c r="D46" s="418">
        <v>3</v>
      </c>
      <c r="E46" s="418">
        <v>0</v>
      </c>
      <c r="F46" s="418">
        <v>0</v>
      </c>
      <c r="G46" s="419">
        <v>3</v>
      </c>
      <c r="H46" s="419">
        <v>0</v>
      </c>
      <c r="I46" s="419">
        <v>0</v>
      </c>
      <c r="J46" s="420">
        <v>4</v>
      </c>
      <c r="K46" s="420">
        <v>1</v>
      </c>
      <c r="L46" s="421">
        <v>1</v>
      </c>
      <c r="M46" s="421">
        <v>1</v>
      </c>
      <c r="N46" s="421">
        <v>0</v>
      </c>
      <c r="O46" s="422">
        <v>0</v>
      </c>
      <c r="P46" s="423">
        <v>0</v>
      </c>
      <c r="Q46" s="423">
        <v>0</v>
      </c>
      <c r="R46" s="423">
        <v>0</v>
      </c>
      <c r="S46" s="423">
        <v>0</v>
      </c>
      <c r="T46" s="423">
        <v>0</v>
      </c>
      <c r="U46" s="424">
        <v>0</v>
      </c>
      <c r="V46" s="424">
        <v>0</v>
      </c>
      <c r="W46" s="425">
        <v>2</v>
      </c>
      <c r="X46" s="425">
        <v>2</v>
      </c>
      <c r="Y46" s="425">
        <v>1</v>
      </c>
      <c r="Z46" s="426">
        <v>0</v>
      </c>
      <c r="AA46" s="427">
        <v>0</v>
      </c>
      <c r="AB46" s="427">
        <v>0</v>
      </c>
      <c r="AC46" s="427">
        <v>0</v>
      </c>
      <c r="AD46" s="427">
        <v>0</v>
      </c>
      <c r="AE46" s="428">
        <v>0</v>
      </c>
      <c r="AF46" s="429">
        <v>0</v>
      </c>
      <c r="AG46" s="429">
        <v>0</v>
      </c>
      <c r="AH46" s="430">
        <v>1</v>
      </c>
      <c r="AI46" s="298">
        <f t="shared" si="0"/>
        <v>19</v>
      </c>
    </row>
    <row r="47" spans="1:35" s="22" customFormat="1" ht="83.25" customHeight="1" thickBot="1" x14ac:dyDescent="0.4">
      <c r="A47" s="314" t="s">
        <v>10</v>
      </c>
      <c r="B47" s="184"/>
      <c r="C47" s="304">
        <f t="shared" ref="C47:AH47" si="1">SUM(C3:C46)</f>
        <v>12</v>
      </c>
      <c r="D47" s="305">
        <f t="shared" si="1"/>
        <v>68</v>
      </c>
      <c r="E47" s="305">
        <f t="shared" si="1"/>
        <v>9</v>
      </c>
      <c r="F47" s="305">
        <f t="shared" si="1"/>
        <v>5</v>
      </c>
      <c r="G47" s="305">
        <f t="shared" si="1"/>
        <v>49</v>
      </c>
      <c r="H47" s="305">
        <f t="shared" si="1"/>
        <v>4</v>
      </c>
      <c r="I47" s="305">
        <f t="shared" si="1"/>
        <v>33</v>
      </c>
      <c r="J47" s="305">
        <f t="shared" si="1"/>
        <v>23</v>
      </c>
      <c r="K47" s="305">
        <f t="shared" si="1"/>
        <v>13</v>
      </c>
      <c r="L47" s="305">
        <f t="shared" si="1"/>
        <v>24</v>
      </c>
      <c r="M47" s="305">
        <f t="shared" si="1"/>
        <v>32</v>
      </c>
      <c r="N47" s="305">
        <f t="shared" si="1"/>
        <v>3</v>
      </c>
      <c r="O47" s="305">
        <f t="shared" si="1"/>
        <v>6</v>
      </c>
      <c r="P47" s="305">
        <f t="shared" si="1"/>
        <v>79</v>
      </c>
      <c r="Q47" s="305">
        <f t="shared" si="1"/>
        <v>40</v>
      </c>
      <c r="R47" s="305">
        <f t="shared" si="1"/>
        <v>4</v>
      </c>
      <c r="S47" s="305">
        <v>0</v>
      </c>
      <c r="T47" s="305">
        <f t="shared" si="1"/>
        <v>14</v>
      </c>
      <c r="U47" s="305">
        <f t="shared" si="1"/>
        <v>49</v>
      </c>
      <c r="V47" s="305"/>
      <c r="W47" s="305">
        <f t="shared" si="1"/>
        <v>25</v>
      </c>
      <c r="X47" s="305">
        <f t="shared" si="1"/>
        <v>8</v>
      </c>
      <c r="Y47" s="305">
        <f t="shared" si="1"/>
        <v>3</v>
      </c>
      <c r="Z47" s="305">
        <f t="shared" si="1"/>
        <v>77</v>
      </c>
      <c r="AA47" s="305">
        <f t="shared" si="1"/>
        <v>31</v>
      </c>
      <c r="AB47" s="305">
        <f t="shared" si="1"/>
        <v>4</v>
      </c>
      <c r="AC47" s="305">
        <f t="shared" si="1"/>
        <v>4</v>
      </c>
      <c r="AD47" s="305">
        <f t="shared" si="1"/>
        <v>3</v>
      </c>
      <c r="AE47" s="303">
        <f t="shared" si="1"/>
        <v>141</v>
      </c>
      <c r="AF47" s="305">
        <f t="shared" si="1"/>
        <v>23</v>
      </c>
      <c r="AG47" s="305">
        <f t="shared" si="1"/>
        <v>5</v>
      </c>
      <c r="AH47" s="305">
        <f t="shared" si="1"/>
        <v>72</v>
      </c>
      <c r="AI47" s="326">
        <f t="shared" si="0"/>
        <v>863</v>
      </c>
    </row>
    <row r="48" spans="1:35" s="115" customFormat="1" ht="36" customHeight="1" x14ac:dyDescent="0.25">
      <c r="A48" s="634" t="s">
        <v>157</v>
      </c>
      <c r="B48" s="173"/>
      <c r="C48" s="599" t="s">
        <v>83</v>
      </c>
      <c r="D48" s="645" t="s">
        <v>2</v>
      </c>
      <c r="E48" s="602" t="s">
        <v>70</v>
      </c>
      <c r="F48" s="602" t="s">
        <v>85</v>
      </c>
      <c r="G48" s="604" t="s">
        <v>3</v>
      </c>
      <c r="H48" s="604" t="s">
        <v>72</v>
      </c>
      <c r="I48" s="604" t="s">
        <v>86</v>
      </c>
      <c r="J48" s="612" t="s">
        <v>1</v>
      </c>
      <c r="K48" s="612" t="s">
        <v>88</v>
      </c>
      <c r="L48" s="598" t="s">
        <v>0</v>
      </c>
      <c r="M48" s="598" t="s">
        <v>71</v>
      </c>
      <c r="N48" s="598" t="s">
        <v>73</v>
      </c>
      <c r="O48" s="604" t="s">
        <v>55</v>
      </c>
      <c r="P48" s="600" t="s">
        <v>95</v>
      </c>
      <c r="Q48" s="600" t="s">
        <v>74</v>
      </c>
      <c r="R48" s="600" t="s">
        <v>75</v>
      </c>
      <c r="S48" s="600" t="s">
        <v>163</v>
      </c>
      <c r="T48" s="600" t="s">
        <v>84</v>
      </c>
      <c r="U48" s="647" t="s">
        <v>56</v>
      </c>
      <c r="V48" s="647" t="s">
        <v>162</v>
      </c>
      <c r="W48" s="604" t="s">
        <v>57</v>
      </c>
      <c r="X48" s="604" t="s">
        <v>77</v>
      </c>
      <c r="Y48" s="604" t="s">
        <v>78</v>
      </c>
      <c r="Z48" s="600" t="s">
        <v>58</v>
      </c>
      <c r="AA48" s="606" t="s">
        <v>59</v>
      </c>
      <c r="AB48" s="606" t="s">
        <v>79</v>
      </c>
      <c r="AC48" s="606" t="s">
        <v>80</v>
      </c>
      <c r="AD48" s="606" t="s">
        <v>81</v>
      </c>
      <c r="AE48" s="616" t="s">
        <v>62</v>
      </c>
      <c r="AF48" s="608" t="s">
        <v>61</v>
      </c>
      <c r="AG48" s="608" t="s">
        <v>76</v>
      </c>
      <c r="AH48" s="614" t="s">
        <v>60</v>
      </c>
      <c r="AI48" s="620" t="s">
        <v>82</v>
      </c>
    </row>
    <row r="49" spans="1:35" s="115" customFormat="1" ht="36" customHeight="1" x14ac:dyDescent="0.25">
      <c r="A49" s="635"/>
      <c r="B49" s="173"/>
      <c r="C49" s="639"/>
      <c r="D49" s="645"/>
      <c r="E49" s="602"/>
      <c r="F49" s="602"/>
      <c r="G49" s="604"/>
      <c r="H49" s="604"/>
      <c r="I49" s="604"/>
      <c r="J49" s="612"/>
      <c r="K49" s="612"/>
      <c r="L49" s="598"/>
      <c r="M49" s="598"/>
      <c r="N49" s="598"/>
      <c r="O49" s="604"/>
      <c r="P49" s="600"/>
      <c r="Q49" s="600"/>
      <c r="R49" s="600"/>
      <c r="S49" s="600"/>
      <c r="T49" s="600"/>
      <c r="U49" s="647"/>
      <c r="V49" s="647"/>
      <c r="W49" s="604"/>
      <c r="X49" s="604"/>
      <c r="Y49" s="604"/>
      <c r="Z49" s="600"/>
      <c r="AA49" s="606"/>
      <c r="AB49" s="606"/>
      <c r="AC49" s="606"/>
      <c r="AD49" s="606"/>
      <c r="AE49" s="616"/>
      <c r="AF49" s="608"/>
      <c r="AG49" s="608"/>
      <c r="AH49" s="614"/>
      <c r="AI49" s="620"/>
    </row>
    <row r="50" spans="1:35" s="115" customFormat="1" ht="36" customHeight="1" x14ac:dyDescent="0.25">
      <c r="A50" s="635"/>
      <c r="B50" s="173"/>
      <c r="C50" s="639"/>
      <c r="D50" s="645"/>
      <c r="E50" s="602"/>
      <c r="F50" s="602"/>
      <c r="G50" s="604"/>
      <c r="H50" s="604"/>
      <c r="I50" s="604"/>
      <c r="J50" s="612"/>
      <c r="K50" s="612"/>
      <c r="L50" s="598"/>
      <c r="M50" s="598"/>
      <c r="N50" s="598"/>
      <c r="O50" s="604"/>
      <c r="P50" s="600"/>
      <c r="Q50" s="600"/>
      <c r="R50" s="600"/>
      <c r="S50" s="600"/>
      <c r="T50" s="600"/>
      <c r="U50" s="647"/>
      <c r="V50" s="647"/>
      <c r="W50" s="604"/>
      <c r="X50" s="604"/>
      <c r="Y50" s="604"/>
      <c r="Z50" s="600"/>
      <c r="AA50" s="606"/>
      <c r="AB50" s="606"/>
      <c r="AC50" s="606"/>
      <c r="AD50" s="606"/>
      <c r="AE50" s="616"/>
      <c r="AF50" s="608"/>
      <c r="AG50" s="608"/>
      <c r="AH50" s="614"/>
      <c r="AI50" s="620"/>
    </row>
    <row r="51" spans="1:35" s="115" customFormat="1" ht="36" customHeight="1" x14ac:dyDescent="0.25">
      <c r="A51" s="636"/>
      <c r="B51" s="174"/>
      <c r="C51" s="639"/>
      <c r="D51" s="646"/>
      <c r="E51" s="603"/>
      <c r="F51" s="603"/>
      <c r="G51" s="605"/>
      <c r="H51" s="605"/>
      <c r="I51" s="605"/>
      <c r="J51" s="613"/>
      <c r="K51" s="613"/>
      <c r="L51" s="599"/>
      <c r="M51" s="599"/>
      <c r="N51" s="599"/>
      <c r="O51" s="605"/>
      <c r="P51" s="601"/>
      <c r="Q51" s="601"/>
      <c r="R51" s="601"/>
      <c r="S51" s="601"/>
      <c r="T51" s="601"/>
      <c r="U51" s="648"/>
      <c r="V51" s="648"/>
      <c r="W51" s="605"/>
      <c r="X51" s="605"/>
      <c r="Y51" s="605"/>
      <c r="Z51" s="601"/>
      <c r="AA51" s="607"/>
      <c r="AB51" s="607"/>
      <c r="AC51" s="607"/>
      <c r="AD51" s="607"/>
      <c r="AE51" s="617"/>
      <c r="AF51" s="609"/>
      <c r="AG51" s="609"/>
      <c r="AH51" s="615"/>
      <c r="AI51" s="621"/>
    </row>
    <row r="52" spans="1:35" ht="51" customHeight="1" x14ac:dyDescent="0.35">
      <c r="A52" s="311" t="s">
        <v>93</v>
      </c>
      <c r="B52" s="175"/>
      <c r="C52" s="250">
        <v>1</v>
      </c>
      <c r="D52" s="266">
        <v>0</v>
      </c>
      <c r="E52" s="251">
        <v>0</v>
      </c>
      <c r="F52" s="251">
        <v>0</v>
      </c>
      <c r="G52" s="252">
        <v>0</v>
      </c>
      <c r="H52" s="252">
        <v>0</v>
      </c>
      <c r="I52" s="252">
        <v>0</v>
      </c>
      <c r="J52" s="253">
        <v>0</v>
      </c>
      <c r="K52" s="253">
        <v>0</v>
      </c>
      <c r="L52" s="254">
        <v>0</v>
      </c>
      <c r="M52" s="254">
        <v>0</v>
      </c>
      <c r="N52" s="254">
        <v>0</v>
      </c>
      <c r="O52" s="255">
        <v>0</v>
      </c>
      <c r="P52" s="256">
        <v>1</v>
      </c>
      <c r="Q52" s="256">
        <v>0</v>
      </c>
      <c r="R52" s="256">
        <v>0</v>
      </c>
      <c r="S52" s="256">
        <v>0</v>
      </c>
      <c r="T52" s="256">
        <v>0</v>
      </c>
      <c r="U52" s="257">
        <v>0</v>
      </c>
      <c r="V52" s="257"/>
      <c r="W52" s="258">
        <v>0</v>
      </c>
      <c r="X52" s="258">
        <v>0</v>
      </c>
      <c r="Y52" s="258">
        <v>0</v>
      </c>
      <c r="Z52" s="259">
        <v>0</v>
      </c>
      <c r="AA52" s="260">
        <v>0</v>
      </c>
      <c r="AB52" s="260">
        <v>0</v>
      </c>
      <c r="AC52" s="260">
        <v>0</v>
      </c>
      <c r="AD52" s="260">
        <v>0</v>
      </c>
      <c r="AE52" s="261">
        <v>0</v>
      </c>
      <c r="AF52" s="262">
        <v>0</v>
      </c>
      <c r="AG52" s="262">
        <v>0</v>
      </c>
      <c r="AH52" s="263">
        <v>0</v>
      </c>
      <c r="AI52" s="319">
        <f>SUM(C52:AH52)</f>
        <v>2</v>
      </c>
    </row>
    <row r="53" spans="1:35" ht="51" customHeight="1" x14ac:dyDescent="0.35">
      <c r="A53" s="308" t="s">
        <v>91</v>
      </c>
      <c r="B53" s="175"/>
      <c r="C53" s="264">
        <v>0</v>
      </c>
      <c r="D53" s="266">
        <v>0</v>
      </c>
      <c r="E53" s="251">
        <v>0</v>
      </c>
      <c r="F53" s="251">
        <v>0</v>
      </c>
      <c r="G53" s="252">
        <v>0</v>
      </c>
      <c r="H53" s="252">
        <v>0</v>
      </c>
      <c r="I53" s="252">
        <v>0</v>
      </c>
      <c r="J53" s="253">
        <v>0</v>
      </c>
      <c r="K53" s="253">
        <v>0</v>
      </c>
      <c r="L53" s="254">
        <v>0</v>
      </c>
      <c r="M53" s="254">
        <v>0</v>
      </c>
      <c r="N53" s="254">
        <v>0</v>
      </c>
      <c r="O53" s="255">
        <v>0</v>
      </c>
      <c r="P53" s="256">
        <v>0</v>
      </c>
      <c r="Q53" s="256">
        <v>0</v>
      </c>
      <c r="R53" s="256">
        <v>0</v>
      </c>
      <c r="S53" s="256">
        <v>0</v>
      </c>
      <c r="T53" s="256">
        <v>0</v>
      </c>
      <c r="U53" s="257">
        <v>0</v>
      </c>
      <c r="V53" s="257">
        <v>0</v>
      </c>
      <c r="W53" s="258">
        <v>0</v>
      </c>
      <c r="X53" s="258">
        <v>0</v>
      </c>
      <c r="Y53" s="258">
        <v>0</v>
      </c>
      <c r="Z53" s="259">
        <v>0</v>
      </c>
      <c r="AA53" s="260">
        <v>0</v>
      </c>
      <c r="AB53" s="260">
        <v>0</v>
      </c>
      <c r="AC53" s="260">
        <v>0</v>
      </c>
      <c r="AD53" s="260">
        <v>0</v>
      </c>
      <c r="AE53" s="261">
        <v>0</v>
      </c>
      <c r="AF53" s="262">
        <v>0</v>
      </c>
      <c r="AG53" s="262">
        <v>0</v>
      </c>
      <c r="AH53" s="263">
        <v>0</v>
      </c>
      <c r="AI53" s="319">
        <f>SUM(C53:AH53)</f>
        <v>0</v>
      </c>
    </row>
    <row r="54" spans="1:35" s="16" customFormat="1" ht="57" customHeight="1" x14ac:dyDescent="0.55000000000000004">
      <c r="A54" s="316" t="s">
        <v>10</v>
      </c>
      <c r="B54" s="172"/>
      <c r="C54" s="296">
        <f>SUM(C52:C53)</f>
        <v>1</v>
      </c>
      <c r="D54" s="296">
        <f t="shared" ref="D54:AI54" si="2">SUM(D52:D53)</f>
        <v>0</v>
      </c>
      <c r="E54" s="296">
        <f t="shared" si="2"/>
        <v>0</v>
      </c>
      <c r="F54" s="296">
        <f t="shared" si="2"/>
        <v>0</v>
      </c>
      <c r="G54" s="296">
        <f t="shared" si="2"/>
        <v>0</v>
      </c>
      <c r="H54" s="296">
        <f t="shared" si="2"/>
        <v>0</v>
      </c>
      <c r="I54" s="296">
        <f t="shared" si="2"/>
        <v>0</v>
      </c>
      <c r="J54" s="296">
        <f t="shared" si="2"/>
        <v>0</v>
      </c>
      <c r="K54" s="296">
        <f t="shared" si="2"/>
        <v>0</v>
      </c>
      <c r="L54" s="296">
        <f t="shared" si="2"/>
        <v>0</v>
      </c>
      <c r="M54" s="296">
        <f t="shared" si="2"/>
        <v>0</v>
      </c>
      <c r="N54" s="296">
        <f t="shared" si="2"/>
        <v>0</v>
      </c>
      <c r="O54" s="296">
        <f t="shared" si="2"/>
        <v>0</v>
      </c>
      <c r="P54" s="296">
        <f t="shared" si="2"/>
        <v>1</v>
      </c>
      <c r="Q54" s="296">
        <f t="shared" si="2"/>
        <v>0</v>
      </c>
      <c r="R54" s="296">
        <f t="shared" si="2"/>
        <v>0</v>
      </c>
      <c r="S54" s="296">
        <f t="shared" si="2"/>
        <v>0</v>
      </c>
      <c r="T54" s="296">
        <f t="shared" si="2"/>
        <v>0</v>
      </c>
      <c r="U54" s="296">
        <f t="shared" si="2"/>
        <v>0</v>
      </c>
      <c r="V54" s="296">
        <f t="shared" si="2"/>
        <v>0</v>
      </c>
      <c r="W54" s="296">
        <f t="shared" si="2"/>
        <v>0</v>
      </c>
      <c r="X54" s="296">
        <f t="shared" si="2"/>
        <v>0</v>
      </c>
      <c r="Y54" s="296">
        <f t="shared" si="2"/>
        <v>0</v>
      </c>
      <c r="Z54" s="296">
        <f t="shared" si="2"/>
        <v>0</v>
      </c>
      <c r="AA54" s="296">
        <f t="shared" si="2"/>
        <v>0</v>
      </c>
      <c r="AB54" s="296">
        <f t="shared" si="2"/>
        <v>0</v>
      </c>
      <c r="AC54" s="296">
        <f t="shared" si="2"/>
        <v>0</v>
      </c>
      <c r="AD54" s="296">
        <f t="shared" si="2"/>
        <v>0</v>
      </c>
      <c r="AE54" s="296">
        <f t="shared" si="2"/>
        <v>0</v>
      </c>
      <c r="AF54" s="296">
        <f t="shared" si="2"/>
        <v>0</v>
      </c>
      <c r="AG54" s="296">
        <f t="shared" si="2"/>
        <v>0</v>
      </c>
      <c r="AH54" s="296">
        <f t="shared" si="2"/>
        <v>0</v>
      </c>
      <c r="AI54" s="296">
        <f t="shared" si="2"/>
        <v>2</v>
      </c>
    </row>
    <row r="55" spans="1:35" ht="69.75" customHeight="1" x14ac:dyDescent="0.25">
      <c r="A55" s="640" t="s">
        <v>69</v>
      </c>
      <c r="B55" s="641"/>
      <c r="C55" s="641"/>
      <c r="D55" s="641"/>
      <c r="E55" s="641"/>
      <c r="F55" s="641"/>
      <c r="G55" s="641"/>
      <c r="H55" s="641"/>
      <c r="I55" s="641"/>
      <c r="J55" s="641"/>
      <c r="K55" s="641"/>
      <c r="L55" s="641"/>
      <c r="M55" s="641"/>
      <c r="N55" s="641"/>
      <c r="O55" s="641"/>
      <c r="P55" s="641"/>
      <c r="Q55" s="641"/>
      <c r="R55" s="641"/>
      <c r="S55" s="641"/>
      <c r="T55" s="641"/>
      <c r="U55" s="641"/>
      <c r="V55" s="641"/>
      <c r="W55" s="641"/>
      <c r="X55" s="641"/>
      <c r="Y55" s="641"/>
      <c r="Z55" s="641"/>
      <c r="AA55" s="641"/>
      <c r="AB55" s="641"/>
      <c r="AC55" s="641"/>
      <c r="AD55" s="641"/>
      <c r="AE55" s="641"/>
      <c r="AF55" s="641"/>
      <c r="AG55" s="641"/>
      <c r="AH55" s="641"/>
      <c r="AI55" s="331">
        <f>AI54+AI47</f>
        <v>865</v>
      </c>
    </row>
    <row r="56" spans="1:35" ht="15" customHeight="1" x14ac:dyDescent="0.3">
      <c r="A56" s="20"/>
      <c r="B56" s="20"/>
      <c r="C56" s="20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</row>
    <row r="57" spans="1:35" ht="15" customHeight="1" x14ac:dyDescent="0.3">
      <c r="A57" s="20"/>
      <c r="B57" s="20"/>
      <c r="C57" s="20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</row>
    <row r="58" spans="1:35" ht="15" customHeight="1" x14ac:dyDescent="0.3">
      <c r="A58" s="20"/>
      <c r="B58" s="20"/>
      <c r="C58" s="20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</row>
    <row r="59" spans="1:35" ht="15" customHeight="1" x14ac:dyDescent="0.3">
      <c r="A59" s="20"/>
      <c r="B59" s="20"/>
      <c r="C59" s="20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</row>
  </sheetData>
  <mergeCells count="36">
    <mergeCell ref="AI48:AI51"/>
    <mergeCell ref="H48:H51"/>
    <mergeCell ref="M48:M51"/>
    <mergeCell ref="AE48:AE51"/>
    <mergeCell ref="AF48:AF51"/>
    <mergeCell ref="AG48:AG51"/>
    <mergeCell ref="A1:AI1"/>
    <mergeCell ref="A48:A51"/>
    <mergeCell ref="D48:D51"/>
    <mergeCell ref="G48:G51"/>
    <mergeCell ref="J48:J51"/>
    <mergeCell ref="L48:L51"/>
    <mergeCell ref="P48:P51"/>
    <mergeCell ref="U48:U51"/>
    <mergeCell ref="W48:W51"/>
    <mergeCell ref="Z48:Z51"/>
    <mergeCell ref="AA48:AA51"/>
    <mergeCell ref="E48:E51"/>
    <mergeCell ref="AD48:AD51"/>
    <mergeCell ref="AC48:AC51"/>
    <mergeCell ref="S48:S51"/>
    <mergeCell ref="V48:V51"/>
    <mergeCell ref="A55:AH55"/>
    <mergeCell ref="C48:C51"/>
    <mergeCell ref="I48:I51"/>
    <mergeCell ref="K48:K51"/>
    <mergeCell ref="N48:N51"/>
    <mergeCell ref="Q48:Q51"/>
    <mergeCell ref="R48:R51"/>
    <mergeCell ref="T48:T51"/>
    <mergeCell ref="X48:X51"/>
    <mergeCell ref="Y48:Y51"/>
    <mergeCell ref="AB48:AB51"/>
    <mergeCell ref="F48:F51"/>
    <mergeCell ref="AH48:AH51"/>
    <mergeCell ref="O48:O51"/>
  </mergeCells>
  <conditionalFormatting sqref="C3:AI54">
    <cfRule type="cellIs" dxfId="182" priority="4" operator="between">
      <formula>0</formula>
      <formula>0</formula>
    </cfRule>
  </conditionalFormatting>
  <pageMargins left="0.37440476190476191" right="0" top="0" bottom="0" header="0" footer="0"/>
  <pageSetup paperSize="9" scale="30" orientation="portrait" r:id="rId1"/>
  <headerFooter>
    <oddHeader>&amp;C&amp;P</oddHeader>
    <oddFooter>&amp;C&amp;P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I60"/>
  <sheetViews>
    <sheetView view="pageLayout" topLeftCell="A40" zoomScale="80" zoomScaleNormal="80" zoomScalePageLayoutView="80" workbookViewId="0">
      <selection sqref="A1:AI1"/>
    </sheetView>
  </sheetViews>
  <sheetFormatPr defaultColWidth="4.28515625" defaultRowHeight="15" x14ac:dyDescent="0.25"/>
  <cols>
    <col min="1" max="1" width="61" style="21" customWidth="1"/>
    <col min="2" max="2" width="41.42578125" style="21" hidden="1" customWidth="1"/>
    <col min="3" max="3" width="8.42578125" style="21" customWidth="1"/>
    <col min="4" max="6" width="8.42578125" style="13" customWidth="1"/>
    <col min="7" max="9" width="8.42578125" style="14" customWidth="1"/>
    <col min="10" max="11" width="8.42578125" style="15" customWidth="1"/>
    <col min="12" max="14" width="8.42578125" style="12" customWidth="1"/>
    <col min="15" max="15" width="8.42578125" style="7" customWidth="1"/>
    <col min="16" max="20" width="8.42578125" style="6" customWidth="1"/>
    <col min="21" max="22" width="8.42578125" style="8" customWidth="1"/>
    <col min="23" max="25" width="8.42578125" style="9" customWidth="1"/>
    <col min="26" max="26" width="8.42578125" style="10" customWidth="1"/>
    <col min="27" max="30" width="8.42578125" style="11" customWidth="1"/>
    <col min="31" max="31" width="8.42578125" style="7" customWidth="1"/>
    <col min="32" max="33" width="8.42578125" style="8" customWidth="1"/>
    <col min="34" max="34" width="8.42578125" style="9" customWidth="1"/>
    <col min="35" max="35" width="16.7109375" style="1" customWidth="1"/>
    <col min="36" max="39" width="4.28515625" customWidth="1"/>
  </cols>
  <sheetData>
    <row r="1" spans="1:35" s="108" customFormat="1" ht="46.5" customHeight="1" thickBot="1" x14ac:dyDescent="0.5">
      <c r="A1" s="590" t="s">
        <v>103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592"/>
    </row>
    <row r="2" spans="1:35" s="85" customFormat="1" ht="139.5" customHeight="1" x14ac:dyDescent="0.25">
      <c r="A2" s="181" t="s">
        <v>27</v>
      </c>
      <c r="B2" s="148" t="s">
        <v>114</v>
      </c>
      <c r="C2" s="238" t="s">
        <v>83</v>
      </c>
      <c r="D2" s="239" t="s">
        <v>2</v>
      </c>
      <c r="E2" s="239" t="s">
        <v>70</v>
      </c>
      <c r="F2" s="239" t="s">
        <v>85</v>
      </c>
      <c r="G2" s="240" t="s">
        <v>3</v>
      </c>
      <c r="H2" s="240" t="s">
        <v>72</v>
      </c>
      <c r="I2" s="240" t="s">
        <v>86</v>
      </c>
      <c r="J2" s="245" t="s">
        <v>1</v>
      </c>
      <c r="K2" s="245" t="s">
        <v>88</v>
      </c>
      <c r="L2" s="242" t="s">
        <v>0</v>
      </c>
      <c r="M2" s="242" t="s">
        <v>71</v>
      </c>
      <c r="N2" s="242" t="s">
        <v>73</v>
      </c>
      <c r="O2" s="228" t="s">
        <v>5</v>
      </c>
      <c r="P2" s="243" t="s">
        <v>4</v>
      </c>
      <c r="Q2" s="243" t="s">
        <v>74</v>
      </c>
      <c r="R2" s="243" t="s">
        <v>75</v>
      </c>
      <c r="S2" s="243" t="s">
        <v>163</v>
      </c>
      <c r="T2" s="243" t="s">
        <v>84</v>
      </c>
      <c r="U2" s="239" t="s">
        <v>52</v>
      </c>
      <c r="V2" s="239" t="s">
        <v>162</v>
      </c>
      <c r="W2" s="240" t="s">
        <v>6</v>
      </c>
      <c r="X2" s="240" t="s">
        <v>77</v>
      </c>
      <c r="Y2" s="240" t="s">
        <v>78</v>
      </c>
      <c r="Z2" s="243" t="s">
        <v>53</v>
      </c>
      <c r="AA2" s="241" t="s">
        <v>7</v>
      </c>
      <c r="AB2" s="241" t="s">
        <v>79</v>
      </c>
      <c r="AC2" s="229" t="s">
        <v>80</v>
      </c>
      <c r="AD2" s="241" t="s">
        <v>81</v>
      </c>
      <c r="AE2" s="240" t="s">
        <v>9</v>
      </c>
      <c r="AF2" s="239" t="s">
        <v>54</v>
      </c>
      <c r="AG2" s="239" t="s">
        <v>76</v>
      </c>
      <c r="AH2" s="244" t="s">
        <v>8</v>
      </c>
      <c r="AI2" s="249" t="s">
        <v>10</v>
      </c>
    </row>
    <row r="3" spans="1:35" s="7" customFormat="1" ht="51" customHeight="1" x14ac:dyDescent="0.25">
      <c r="A3" s="498" t="s">
        <v>11</v>
      </c>
      <c r="B3" s="373" t="s">
        <v>108</v>
      </c>
      <c r="C3" s="446">
        <v>0</v>
      </c>
      <c r="D3" s="418">
        <v>1</v>
      </c>
      <c r="E3" s="418">
        <v>0</v>
      </c>
      <c r="F3" s="418">
        <v>0</v>
      </c>
      <c r="G3" s="419">
        <v>0</v>
      </c>
      <c r="H3" s="419">
        <v>0</v>
      </c>
      <c r="I3" s="419">
        <v>0</v>
      </c>
      <c r="J3" s="420">
        <v>0</v>
      </c>
      <c r="K3" s="420">
        <v>4</v>
      </c>
      <c r="L3" s="421">
        <v>0</v>
      </c>
      <c r="M3" s="421">
        <v>3</v>
      </c>
      <c r="N3" s="421">
        <v>0</v>
      </c>
      <c r="O3" s="422">
        <v>0</v>
      </c>
      <c r="P3" s="423">
        <v>1</v>
      </c>
      <c r="Q3" s="423">
        <v>3</v>
      </c>
      <c r="R3" s="423">
        <v>0</v>
      </c>
      <c r="S3" s="423">
        <v>0</v>
      </c>
      <c r="T3" s="423">
        <v>2</v>
      </c>
      <c r="U3" s="424">
        <v>1</v>
      </c>
      <c r="V3" s="424">
        <v>0</v>
      </c>
      <c r="W3" s="425">
        <v>2</v>
      </c>
      <c r="X3" s="425">
        <v>1</v>
      </c>
      <c r="Y3" s="425">
        <v>0</v>
      </c>
      <c r="Z3" s="426">
        <v>0</v>
      </c>
      <c r="AA3" s="427">
        <v>0</v>
      </c>
      <c r="AB3" s="427">
        <v>0</v>
      </c>
      <c r="AC3" s="427">
        <v>0</v>
      </c>
      <c r="AD3" s="427">
        <v>0</v>
      </c>
      <c r="AE3" s="428">
        <v>0</v>
      </c>
      <c r="AF3" s="429">
        <v>0</v>
      </c>
      <c r="AG3" s="429">
        <v>0</v>
      </c>
      <c r="AH3" s="430">
        <v>1</v>
      </c>
      <c r="AI3" s="298">
        <f t="shared" ref="AI3:AI47" si="0">SUM(C3:AH3)</f>
        <v>19</v>
      </c>
    </row>
    <row r="4" spans="1:35" s="70" customFormat="1" ht="51" customHeight="1" x14ac:dyDescent="0.25">
      <c r="A4" s="499" t="s">
        <v>12</v>
      </c>
      <c r="B4" s="375" t="s">
        <v>108</v>
      </c>
      <c r="C4" s="446">
        <v>0</v>
      </c>
      <c r="D4" s="418">
        <v>1</v>
      </c>
      <c r="E4" s="418">
        <v>0</v>
      </c>
      <c r="F4" s="418">
        <v>0</v>
      </c>
      <c r="G4" s="419">
        <v>0</v>
      </c>
      <c r="H4" s="419">
        <v>0</v>
      </c>
      <c r="I4" s="419">
        <v>0</v>
      </c>
      <c r="J4" s="420">
        <v>0</v>
      </c>
      <c r="K4" s="420">
        <v>0</v>
      </c>
      <c r="L4" s="421">
        <v>0</v>
      </c>
      <c r="M4" s="421">
        <v>0</v>
      </c>
      <c r="N4" s="421">
        <v>0</v>
      </c>
      <c r="O4" s="422">
        <v>0</v>
      </c>
      <c r="P4" s="423">
        <v>8</v>
      </c>
      <c r="Q4" s="423">
        <v>3</v>
      </c>
      <c r="R4" s="423">
        <v>0</v>
      </c>
      <c r="S4" s="423">
        <v>0</v>
      </c>
      <c r="T4" s="423">
        <v>5</v>
      </c>
      <c r="U4" s="424">
        <v>5</v>
      </c>
      <c r="V4" s="424">
        <v>0</v>
      </c>
      <c r="W4" s="425">
        <v>2</v>
      </c>
      <c r="X4" s="425">
        <v>0</v>
      </c>
      <c r="Y4" s="425">
        <v>0</v>
      </c>
      <c r="Z4" s="426">
        <v>0</v>
      </c>
      <c r="AA4" s="427">
        <v>0</v>
      </c>
      <c r="AB4" s="427">
        <v>0</v>
      </c>
      <c r="AC4" s="427">
        <v>0</v>
      </c>
      <c r="AD4" s="427">
        <v>0</v>
      </c>
      <c r="AE4" s="428">
        <v>0</v>
      </c>
      <c r="AF4" s="429">
        <v>1</v>
      </c>
      <c r="AG4" s="429">
        <v>0</v>
      </c>
      <c r="AH4" s="430">
        <v>2</v>
      </c>
      <c r="AI4" s="298">
        <f t="shared" si="0"/>
        <v>27</v>
      </c>
    </row>
    <row r="5" spans="1:35" s="70" customFormat="1" ht="51" customHeight="1" x14ac:dyDescent="0.25">
      <c r="A5" s="500" t="s">
        <v>28</v>
      </c>
      <c r="B5" s="377" t="s">
        <v>109</v>
      </c>
      <c r="C5" s="446">
        <v>2</v>
      </c>
      <c r="D5" s="418">
        <v>3</v>
      </c>
      <c r="E5" s="418">
        <v>0</v>
      </c>
      <c r="F5" s="418">
        <v>1</v>
      </c>
      <c r="G5" s="419">
        <v>1</v>
      </c>
      <c r="H5" s="419">
        <v>0</v>
      </c>
      <c r="I5" s="419">
        <v>6</v>
      </c>
      <c r="J5" s="420">
        <v>3</v>
      </c>
      <c r="K5" s="420">
        <v>1</v>
      </c>
      <c r="L5" s="421">
        <v>3</v>
      </c>
      <c r="M5" s="421">
        <v>2</v>
      </c>
      <c r="N5" s="421">
        <v>0</v>
      </c>
      <c r="O5" s="422">
        <v>1</v>
      </c>
      <c r="P5" s="423">
        <v>6</v>
      </c>
      <c r="Q5" s="423">
        <v>4</v>
      </c>
      <c r="R5" s="423">
        <v>5</v>
      </c>
      <c r="S5" s="423">
        <v>0</v>
      </c>
      <c r="T5" s="423">
        <v>1</v>
      </c>
      <c r="U5" s="424">
        <v>2</v>
      </c>
      <c r="V5" s="424">
        <v>0</v>
      </c>
      <c r="W5" s="425">
        <v>2</v>
      </c>
      <c r="X5" s="425">
        <v>1</v>
      </c>
      <c r="Y5" s="425">
        <v>1</v>
      </c>
      <c r="Z5" s="426">
        <v>4</v>
      </c>
      <c r="AA5" s="427">
        <v>0</v>
      </c>
      <c r="AB5" s="427">
        <v>0</v>
      </c>
      <c r="AC5" s="427">
        <v>0</v>
      </c>
      <c r="AD5" s="427">
        <v>0</v>
      </c>
      <c r="AE5" s="428">
        <v>1</v>
      </c>
      <c r="AF5" s="429">
        <v>0</v>
      </c>
      <c r="AG5" s="429">
        <v>0</v>
      </c>
      <c r="AH5" s="430">
        <v>1</v>
      </c>
      <c r="AI5" s="298">
        <f t="shared" si="0"/>
        <v>51</v>
      </c>
    </row>
    <row r="6" spans="1:35" s="70" customFormat="1" ht="51" customHeight="1" x14ac:dyDescent="0.25">
      <c r="A6" s="499" t="s">
        <v>13</v>
      </c>
      <c r="B6" s="375" t="s">
        <v>108</v>
      </c>
      <c r="C6" s="446">
        <v>0</v>
      </c>
      <c r="D6" s="418">
        <v>13</v>
      </c>
      <c r="E6" s="418">
        <v>4</v>
      </c>
      <c r="F6" s="418">
        <v>2</v>
      </c>
      <c r="G6" s="419">
        <v>2</v>
      </c>
      <c r="H6" s="419">
        <v>1</v>
      </c>
      <c r="I6" s="419">
        <v>4</v>
      </c>
      <c r="J6" s="420">
        <v>4</v>
      </c>
      <c r="K6" s="420">
        <v>2</v>
      </c>
      <c r="L6" s="421">
        <v>0</v>
      </c>
      <c r="M6" s="421">
        <v>6</v>
      </c>
      <c r="N6" s="421">
        <v>0</v>
      </c>
      <c r="O6" s="422">
        <v>0</v>
      </c>
      <c r="P6" s="423">
        <v>2</v>
      </c>
      <c r="Q6" s="423">
        <v>2</v>
      </c>
      <c r="R6" s="423">
        <v>0</v>
      </c>
      <c r="S6" s="423">
        <v>0</v>
      </c>
      <c r="T6" s="423">
        <v>0</v>
      </c>
      <c r="U6" s="424">
        <v>0</v>
      </c>
      <c r="V6" s="424">
        <v>0</v>
      </c>
      <c r="W6" s="425">
        <v>3</v>
      </c>
      <c r="X6" s="425">
        <v>1</v>
      </c>
      <c r="Y6" s="425">
        <v>1</v>
      </c>
      <c r="Z6" s="426">
        <v>4</v>
      </c>
      <c r="AA6" s="427">
        <v>0</v>
      </c>
      <c r="AB6" s="427">
        <v>0</v>
      </c>
      <c r="AC6" s="427">
        <v>0</v>
      </c>
      <c r="AD6" s="427">
        <v>0</v>
      </c>
      <c r="AE6" s="428">
        <v>0</v>
      </c>
      <c r="AF6" s="429">
        <v>0</v>
      </c>
      <c r="AG6" s="429">
        <v>0</v>
      </c>
      <c r="AH6" s="430">
        <v>0</v>
      </c>
      <c r="AI6" s="298">
        <f t="shared" si="0"/>
        <v>51</v>
      </c>
    </row>
    <row r="7" spans="1:35" s="70" customFormat="1" ht="51" customHeight="1" x14ac:dyDescent="0.25">
      <c r="A7" s="501" t="s">
        <v>29</v>
      </c>
      <c r="B7" s="378" t="s">
        <v>110</v>
      </c>
      <c r="C7" s="446">
        <v>0</v>
      </c>
      <c r="D7" s="418">
        <v>0</v>
      </c>
      <c r="E7" s="418">
        <v>0</v>
      </c>
      <c r="F7" s="418">
        <v>0</v>
      </c>
      <c r="G7" s="419">
        <v>0</v>
      </c>
      <c r="H7" s="419">
        <v>0</v>
      </c>
      <c r="I7" s="419">
        <v>0</v>
      </c>
      <c r="J7" s="420">
        <v>0</v>
      </c>
      <c r="K7" s="420">
        <v>0</v>
      </c>
      <c r="L7" s="421">
        <v>0</v>
      </c>
      <c r="M7" s="421">
        <v>0</v>
      </c>
      <c r="N7" s="421">
        <v>0</v>
      </c>
      <c r="O7" s="422">
        <v>0</v>
      </c>
      <c r="P7" s="423">
        <v>0</v>
      </c>
      <c r="Q7" s="423">
        <v>0</v>
      </c>
      <c r="R7" s="423">
        <v>0</v>
      </c>
      <c r="S7" s="423">
        <v>0</v>
      </c>
      <c r="T7" s="423">
        <v>0</v>
      </c>
      <c r="U7" s="424">
        <v>0</v>
      </c>
      <c r="V7" s="424">
        <v>0</v>
      </c>
      <c r="W7" s="425">
        <v>0</v>
      </c>
      <c r="X7" s="425">
        <v>0</v>
      </c>
      <c r="Y7" s="425">
        <v>0</v>
      </c>
      <c r="Z7" s="426">
        <v>0</v>
      </c>
      <c r="AA7" s="427">
        <v>0</v>
      </c>
      <c r="AB7" s="427">
        <v>0</v>
      </c>
      <c r="AC7" s="427">
        <v>0</v>
      </c>
      <c r="AD7" s="427">
        <v>0</v>
      </c>
      <c r="AE7" s="428">
        <v>0</v>
      </c>
      <c r="AF7" s="429">
        <v>0</v>
      </c>
      <c r="AG7" s="429">
        <v>0</v>
      </c>
      <c r="AH7" s="430">
        <v>0</v>
      </c>
      <c r="AI7" s="298">
        <f t="shared" si="0"/>
        <v>0</v>
      </c>
    </row>
    <row r="8" spans="1:35" s="70" customFormat="1" ht="51" customHeight="1" x14ac:dyDescent="0.25">
      <c r="A8" s="499" t="s">
        <v>14</v>
      </c>
      <c r="B8" s="375" t="s">
        <v>111</v>
      </c>
      <c r="C8" s="446">
        <v>0</v>
      </c>
      <c r="D8" s="418">
        <v>0</v>
      </c>
      <c r="E8" s="418">
        <v>0</v>
      </c>
      <c r="F8" s="418">
        <v>0</v>
      </c>
      <c r="G8" s="419">
        <v>0</v>
      </c>
      <c r="H8" s="419">
        <v>0</v>
      </c>
      <c r="I8" s="419">
        <v>0</v>
      </c>
      <c r="J8" s="420">
        <v>0</v>
      </c>
      <c r="K8" s="420">
        <v>0</v>
      </c>
      <c r="L8" s="421">
        <v>0</v>
      </c>
      <c r="M8" s="421">
        <v>0</v>
      </c>
      <c r="N8" s="421">
        <v>0</v>
      </c>
      <c r="O8" s="422">
        <v>0</v>
      </c>
      <c r="P8" s="423">
        <v>0</v>
      </c>
      <c r="Q8" s="423">
        <v>1</v>
      </c>
      <c r="R8" s="423">
        <v>0</v>
      </c>
      <c r="S8" s="423">
        <v>0</v>
      </c>
      <c r="T8" s="423">
        <v>0</v>
      </c>
      <c r="U8" s="424">
        <v>1</v>
      </c>
      <c r="V8" s="424">
        <v>0</v>
      </c>
      <c r="W8" s="425">
        <v>0</v>
      </c>
      <c r="X8" s="425">
        <v>0</v>
      </c>
      <c r="Y8" s="425">
        <v>1</v>
      </c>
      <c r="Z8" s="426">
        <v>1</v>
      </c>
      <c r="AA8" s="427">
        <v>0</v>
      </c>
      <c r="AB8" s="427">
        <v>0</v>
      </c>
      <c r="AC8" s="427">
        <v>0</v>
      </c>
      <c r="AD8" s="427">
        <v>0</v>
      </c>
      <c r="AE8" s="428">
        <v>0</v>
      </c>
      <c r="AF8" s="429">
        <v>0</v>
      </c>
      <c r="AG8" s="429">
        <v>0</v>
      </c>
      <c r="AH8" s="430">
        <v>0</v>
      </c>
      <c r="AI8" s="298">
        <f t="shared" si="0"/>
        <v>4</v>
      </c>
    </row>
    <row r="9" spans="1:35" s="7" customFormat="1" ht="51" customHeight="1" x14ac:dyDescent="0.25">
      <c r="A9" s="499" t="s">
        <v>15</v>
      </c>
      <c r="B9" s="375" t="s">
        <v>108</v>
      </c>
      <c r="C9" s="446">
        <v>0</v>
      </c>
      <c r="D9" s="418">
        <v>1</v>
      </c>
      <c r="E9" s="418">
        <v>0</v>
      </c>
      <c r="F9" s="418">
        <v>0</v>
      </c>
      <c r="G9" s="419">
        <v>0</v>
      </c>
      <c r="H9" s="419">
        <v>0</v>
      </c>
      <c r="I9" s="419">
        <v>1</v>
      </c>
      <c r="J9" s="420">
        <v>1</v>
      </c>
      <c r="K9" s="420">
        <v>1</v>
      </c>
      <c r="L9" s="421">
        <v>5</v>
      </c>
      <c r="M9" s="421">
        <v>1</v>
      </c>
      <c r="N9" s="421">
        <v>0</v>
      </c>
      <c r="O9" s="422">
        <v>2</v>
      </c>
      <c r="P9" s="423">
        <v>6</v>
      </c>
      <c r="Q9" s="423">
        <v>1</v>
      </c>
      <c r="R9" s="423">
        <v>1</v>
      </c>
      <c r="S9" s="423">
        <v>0</v>
      </c>
      <c r="T9" s="423">
        <v>2</v>
      </c>
      <c r="U9" s="424">
        <v>2</v>
      </c>
      <c r="V9" s="424">
        <v>0</v>
      </c>
      <c r="W9" s="425">
        <v>5</v>
      </c>
      <c r="X9" s="425">
        <v>2</v>
      </c>
      <c r="Y9" s="425">
        <v>0</v>
      </c>
      <c r="Z9" s="426">
        <v>6</v>
      </c>
      <c r="AA9" s="427">
        <v>2</v>
      </c>
      <c r="AB9" s="427">
        <v>0</v>
      </c>
      <c r="AC9" s="427">
        <v>1</v>
      </c>
      <c r="AD9" s="427">
        <v>1</v>
      </c>
      <c r="AE9" s="428">
        <v>0</v>
      </c>
      <c r="AF9" s="429">
        <v>0</v>
      </c>
      <c r="AG9" s="429">
        <v>0</v>
      </c>
      <c r="AH9" s="430">
        <v>6</v>
      </c>
      <c r="AI9" s="298">
        <f t="shared" si="0"/>
        <v>47</v>
      </c>
    </row>
    <row r="10" spans="1:35" s="70" customFormat="1" ht="51" customHeight="1" x14ac:dyDescent="0.25">
      <c r="A10" s="499" t="s">
        <v>30</v>
      </c>
      <c r="B10" s="375" t="s">
        <v>111</v>
      </c>
      <c r="C10" s="446">
        <v>0</v>
      </c>
      <c r="D10" s="418">
        <v>0</v>
      </c>
      <c r="E10" s="418">
        <v>0</v>
      </c>
      <c r="F10" s="418">
        <v>0</v>
      </c>
      <c r="G10" s="419">
        <v>0</v>
      </c>
      <c r="H10" s="419">
        <v>0</v>
      </c>
      <c r="I10" s="419">
        <v>0</v>
      </c>
      <c r="J10" s="420">
        <v>0</v>
      </c>
      <c r="K10" s="420">
        <v>0</v>
      </c>
      <c r="L10" s="421">
        <v>0</v>
      </c>
      <c r="M10" s="421">
        <v>0</v>
      </c>
      <c r="N10" s="421">
        <v>0</v>
      </c>
      <c r="O10" s="422">
        <v>1</v>
      </c>
      <c r="P10" s="423">
        <v>0</v>
      </c>
      <c r="Q10" s="423">
        <v>1</v>
      </c>
      <c r="R10" s="423">
        <v>0</v>
      </c>
      <c r="S10" s="423">
        <v>0</v>
      </c>
      <c r="T10" s="423">
        <v>0</v>
      </c>
      <c r="U10" s="424">
        <v>0</v>
      </c>
      <c r="V10" s="424">
        <v>0</v>
      </c>
      <c r="W10" s="425">
        <v>0</v>
      </c>
      <c r="X10" s="425">
        <v>0</v>
      </c>
      <c r="Y10" s="425">
        <v>0</v>
      </c>
      <c r="Z10" s="426">
        <v>0</v>
      </c>
      <c r="AA10" s="427">
        <v>1</v>
      </c>
      <c r="AB10" s="427">
        <v>0</v>
      </c>
      <c r="AC10" s="427">
        <v>0</v>
      </c>
      <c r="AD10" s="427">
        <v>0</v>
      </c>
      <c r="AE10" s="428">
        <v>0</v>
      </c>
      <c r="AF10" s="429">
        <v>0</v>
      </c>
      <c r="AG10" s="429">
        <v>1</v>
      </c>
      <c r="AH10" s="430">
        <v>0</v>
      </c>
      <c r="AI10" s="298">
        <f t="shared" si="0"/>
        <v>4</v>
      </c>
    </row>
    <row r="11" spans="1:35" s="70" customFormat="1" ht="51" customHeight="1" x14ac:dyDescent="0.25">
      <c r="A11" s="337" t="s">
        <v>31</v>
      </c>
      <c r="B11" s="379" t="s">
        <v>112</v>
      </c>
      <c r="C11" s="446">
        <v>0</v>
      </c>
      <c r="D11" s="418">
        <v>0</v>
      </c>
      <c r="E11" s="418">
        <v>0</v>
      </c>
      <c r="F11" s="418">
        <v>0</v>
      </c>
      <c r="G11" s="419">
        <v>0</v>
      </c>
      <c r="H11" s="419">
        <v>0</v>
      </c>
      <c r="I11" s="419">
        <v>0</v>
      </c>
      <c r="J11" s="420">
        <v>0</v>
      </c>
      <c r="K11" s="420">
        <v>1</v>
      </c>
      <c r="L11" s="421">
        <v>0</v>
      </c>
      <c r="M11" s="421">
        <v>0</v>
      </c>
      <c r="N11" s="421">
        <v>0</v>
      </c>
      <c r="O11" s="422">
        <v>0</v>
      </c>
      <c r="P11" s="423">
        <v>0</v>
      </c>
      <c r="Q11" s="423">
        <v>6</v>
      </c>
      <c r="R11" s="423">
        <v>0</v>
      </c>
      <c r="S11" s="423">
        <v>0</v>
      </c>
      <c r="T11" s="423">
        <v>0</v>
      </c>
      <c r="U11" s="424">
        <v>1</v>
      </c>
      <c r="V11" s="424">
        <v>0</v>
      </c>
      <c r="W11" s="425">
        <v>0</v>
      </c>
      <c r="X11" s="425">
        <v>0</v>
      </c>
      <c r="Y11" s="425">
        <v>0</v>
      </c>
      <c r="Z11" s="426">
        <v>1</v>
      </c>
      <c r="AA11" s="427">
        <v>0</v>
      </c>
      <c r="AB11" s="427">
        <v>0</v>
      </c>
      <c r="AC11" s="427">
        <v>0</v>
      </c>
      <c r="AD11" s="427">
        <v>0</v>
      </c>
      <c r="AE11" s="428">
        <v>0</v>
      </c>
      <c r="AF11" s="429">
        <v>0</v>
      </c>
      <c r="AG11" s="429">
        <v>0</v>
      </c>
      <c r="AH11" s="430">
        <v>0</v>
      </c>
      <c r="AI11" s="298">
        <f t="shared" si="0"/>
        <v>9</v>
      </c>
    </row>
    <row r="12" spans="1:35" s="70" customFormat="1" ht="51" customHeight="1" x14ac:dyDescent="0.25">
      <c r="A12" s="501" t="s">
        <v>32</v>
      </c>
      <c r="B12" s="378" t="s">
        <v>110</v>
      </c>
      <c r="C12" s="446">
        <v>0</v>
      </c>
      <c r="D12" s="418">
        <v>0</v>
      </c>
      <c r="E12" s="418">
        <v>0</v>
      </c>
      <c r="F12" s="418">
        <v>0</v>
      </c>
      <c r="G12" s="419">
        <v>0</v>
      </c>
      <c r="H12" s="419">
        <v>0</v>
      </c>
      <c r="I12" s="419">
        <v>0</v>
      </c>
      <c r="J12" s="420">
        <v>0</v>
      </c>
      <c r="K12" s="420">
        <v>0</v>
      </c>
      <c r="L12" s="421">
        <v>0</v>
      </c>
      <c r="M12" s="421">
        <v>0</v>
      </c>
      <c r="N12" s="421">
        <v>0</v>
      </c>
      <c r="O12" s="422">
        <v>0</v>
      </c>
      <c r="P12" s="423">
        <v>0</v>
      </c>
      <c r="Q12" s="423">
        <v>0</v>
      </c>
      <c r="R12" s="423">
        <v>0</v>
      </c>
      <c r="S12" s="423">
        <v>0</v>
      </c>
      <c r="T12" s="423">
        <v>0</v>
      </c>
      <c r="U12" s="424">
        <v>0</v>
      </c>
      <c r="V12" s="424">
        <v>0</v>
      </c>
      <c r="W12" s="425">
        <v>0</v>
      </c>
      <c r="X12" s="425">
        <v>0</v>
      </c>
      <c r="Y12" s="425">
        <v>0</v>
      </c>
      <c r="Z12" s="426">
        <v>0</v>
      </c>
      <c r="AA12" s="427">
        <v>0</v>
      </c>
      <c r="AB12" s="427">
        <v>0</v>
      </c>
      <c r="AC12" s="427">
        <v>0</v>
      </c>
      <c r="AD12" s="427">
        <v>0</v>
      </c>
      <c r="AE12" s="428">
        <v>0</v>
      </c>
      <c r="AF12" s="429">
        <v>0</v>
      </c>
      <c r="AG12" s="429">
        <v>0</v>
      </c>
      <c r="AH12" s="430">
        <v>0</v>
      </c>
      <c r="AI12" s="298">
        <f t="shared" si="0"/>
        <v>0</v>
      </c>
    </row>
    <row r="13" spans="1:35" s="70" customFormat="1" ht="51" customHeight="1" x14ac:dyDescent="0.25">
      <c r="A13" s="499" t="s">
        <v>16</v>
      </c>
      <c r="B13" s="375" t="s">
        <v>108</v>
      </c>
      <c r="C13" s="446">
        <v>0</v>
      </c>
      <c r="D13" s="418">
        <v>3</v>
      </c>
      <c r="E13" s="418">
        <v>3</v>
      </c>
      <c r="F13" s="418">
        <v>3</v>
      </c>
      <c r="G13" s="419">
        <v>2</v>
      </c>
      <c r="H13" s="419">
        <v>0</v>
      </c>
      <c r="I13" s="419">
        <v>5</v>
      </c>
      <c r="J13" s="420">
        <v>1</v>
      </c>
      <c r="K13" s="420">
        <v>1</v>
      </c>
      <c r="L13" s="421">
        <v>0</v>
      </c>
      <c r="M13" s="421">
        <v>18</v>
      </c>
      <c r="N13" s="421">
        <v>0</v>
      </c>
      <c r="O13" s="422">
        <v>0</v>
      </c>
      <c r="P13" s="423">
        <v>4</v>
      </c>
      <c r="Q13" s="423">
        <v>0</v>
      </c>
      <c r="R13" s="423">
        <v>0</v>
      </c>
      <c r="S13" s="423">
        <v>0</v>
      </c>
      <c r="T13" s="423">
        <v>2</v>
      </c>
      <c r="U13" s="424">
        <v>2</v>
      </c>
      <c r="V13" s="424">
        <v>0</v>
      </c>
      <c r="W13" s="425">
        <v>0</v>
      </c>
      <c r="X13" s="425">
        <v>2</v>
      </c>
      <c r="Y13" s="425">
        <v>0</v>
      </c>
      <c r="Z13" s="426">
        <v>4</v>
      </c>
      <c r="AA13" s="427">
        <v>0</v>
      </c>
      <c r="AB13" s="427">
        <v>0</v>
      </c>
      <c r="AC13" s="427">
        <v>0</v>
      </c>
      <c r="AD13" s="427">
        <v>0</v>
      </c>
      <c r="AE13" s="428">
        <v>0</v>
      </c>
      <c r="AF13" s="429">
        <v>2</v>
      </c>
      <c r="AG13" s="429">
        <v>0</v>
      </c>
      <c r="AH13" s="430">
        <v>0</v>
      </c>
      <c r="AI13" s="298">
        <f t="shared" si="0"/>
        <v>52</v>
      </c>
    </row>
    <row r="14" spans="1:35" s="70" customFormat="1" ht="51" customHeight="1" x14ac:dyDescent="0.25">
      <c r="A14" s="499" t="s">
        <v>17</v>
      </c>
      <c r="B14" s="375" t="s">
        <v>111</v>
      </c>
      <c r="C14" s="446">
        <v>0</v>
      </c>
      <c r="D14" s="418">
        <v>0</v>
      </c>
      <c r="E14" s="418">
        <v>0</v>
      </c>
      <c r="F14" s="418">
        <v>0</v>
      </c>
      <c r="G14" s="419">
        <v>0</v>
      </c>
      <c r="H14" s="419">
        <v>0</v>
      </c>
      <c r="I14" s="419">
        <v>0</v>
      </c>
      <c r="J14" s="420">
        <v>0</v>
      </c>
      <c r="K14" s="420">
        <v>0</v>
      </c>
      <c r="L14" s="421">
        <v>0</v>
      </c>
      <c r="M14" s="421">
        <v>0</v>
      </c>
      <c r="N14" s="421">
        <v>0</v>
      </c>
      <c r="O14" s="422">
        <v>0</v>
      </c>
      <c r="P14" s="423">
        <v>0</v>
      </c>
      <c r="Q14" s="423">
        <v>0</v>
      </c>
      <c r="R14" s="423">
        <v>0</v>
      </c>
      <c r="S14" s="423">
        <v>0</v>
      </c>
      <c r="T14" s="423">
        <v>0</v>
      </c>
      <c r="U14" s="424">
        <v>0</v>
      </c>
      <c r="V14" s="424">
        <v>0</v>
      </c>
      <c r="W14" s="425">
        <v>0</v>
      </c>
      <c r="X14" s="425">
        <v>0</v>
      </c>
      <c r="Y14" s="425">
        <v>0</v>
      </c>
      <c r="Z14" s="426">
        <v>0</v>
      </c>
      <c r="AA14" s="427">
        <v>0</v>
      </c>
      <c r="AB14" s="427">
        <v>0</v>
      </c>
      <c r="AC14" s="427">
        <v>0</v>
      </c>
      <c r="AD14" s="427">
        <v>0</v>
      </c>
      <c r="AE14" s="428">
        <v>0</v>
      </c>
      <c r="AF14" s="429">
        <v>0</v>
      </c>
      <c r="AG14" s="429">
        <v>0</v>
      </c>
      <c r="AH14" s="430">
        <v>0</v>
      </c>
      <c r="AI14" s="298">
        <f t="shared" si="0"/>
        <v>0</v>
      </c>
    </row>
    <row r="15" spans="1:35" s="70" customFormat="1" ht="51" customHeight="1" x14ac:dyDescent="0.25">
      <c r="A15" s="194" t="s">
        <v>63</v>
      </c>
      <c r="B15" s="380" t="s">
        <v>108</v>
      </c>
      <c r="C15" s="446">
        <v>0</v>
      </c>
      <c r="D15" s="418">
        <v>3</v>
      </c>
      <c r="E15" s="418">
        <v>0</v>
      </c>
      <c r="F15" s="418">
        <v>0</v>
      </c>
      <c r="G15" s="419">
        <v>1</v>
      </c>
      <c r="H15" s="419">
        <v>1</v>
      </c>
      <c r="I15" s="419">
        <v>0</v>
      </c>
      <c r="J15" s="420">
        <v>3</v>
      </c>
      <c r="K15" s="420">
        <v>1</v>
      </c>
      <c r="L15" s="421">
        <v>1</v>
      </c>
      <c r="M15" s="421">
        <v>0</v>
      </c>
      <c r="N15" s="421">
        <v>0</v>
      </c>
      <c r="O15" s="422">
        <v>1</v>
      </c>
      <c r="P15" s="423">
        <v>2</v>
      </c>
      <c r="Q15" s="423">
        <v>2</v>
      </c>
      <c r="R15" s="423">
        <v>0</v>
      </c>
      <c r="S15" s="423">
        <v>0</v>
      </c>
      <c r="T15" s="423">
        <v>0</v>
      </c>
      <c r="U15" s="424">
        <v>0</v>
      </c>
      <c r="V15" s="424">
        <v>0</v>
      </c>
      <c r="W15" s="425">
        <v>0</v>
      </c>
      <c r="X15" s="425">
        <v>0</v>
      </c>
      <c r="Y15" s="425">
        <v>0</v>
      </c>
      <c r="Z15" s="426">
        <v>1</v>
      </c>
      <c r="AA15" s="427">
        <v>1</v>
      </c>
      <c r="AB15" s="427">
        <v>0</v>
      </c>
      <c r="AC15" s="427">
        <v>0</v>
      </c>
      <c r="AD15" s="427">
        <v>0</v>
      </c>
      <c r="AE15" s="428">
        <v>0</v>
      </c>
      <c r="AF15" s="429">
        <v>0</v>
      </c>
      <c r="AG15" s="429">
        <v>0</v>
      </c>
      <c r="AH15" s="430">
        <v>0</v>
      </c>
      <c r="AI15" s="298">
        <f t="shared" si="0"/>
        <v>17</v>
      </c>
    </row>
    <row r="16" spans="1:35" s="70" customFormat="1" ht="51" customHeight="1" x14ac:dyDescent="0.25">
      <c r="A16" s="499" t="s">
        <v>18</v>
      </c>
      <c r="B16" s="375" t="s">
        <v>108</v>
      </c>
      <c r="C16" s="446">
        <v>0</v>
      </c>
      <c r="D16" s="418">
        <v>1</v>
      </c>
      <c r="E16" s="418">
        <v>0</v>
      </c>
      <c r="F16" s="418">
        <v>0</v>
      </c>
      <c r="G16" s="419">
        <v>0</v>
      </c>
      <c r="H16" s="419">
        <v>0</v>
      </c>
      <c r="I16" s="419">
        <v>0</v>
      </c>
      <c r="J16" s="420">
        <v>1</v>
      </c>
      <c r="K16" s="420">
        <v>0</v>
      </c>
      <c r="L16" s="421">
        <v>0</v>
      </c>
      <c r="M16" s="421">
        <v>1</v>
      </c>
      <c r="N16" s="421">
        <v>0</v>
      </c>
      <c r="O16" s="422">
        <v>0</v>
      </c>
      <c r="P16" s="423">
        <v>6</v>
      </c>
      <c r="Q16" s="423">
        <v>0</v>
      </c>
      <c r="R16" s="423">
        <v>0</v>
      </c>
      <c r="S16" s="423">
        <v>0</v>
      </c>
      <c r="T16" s="423">
        <v>0</v>
      </c>
      <c r="U16" s="424">
        <v>1</v>
      </c>
      <c r="V16" s="424">
        <v>0</v>
      </c>
      <c r="W16" s="425">
        <v>0</v>
      </c>
      <c r="X16" s="425">
        <v>0</v>
      </c>
      <c r="Y16" s="425">
        <v>0</v>
      </c>
      <c r="Z16" s="426">
        <v>4</v>
      </c>
      <c r="AA16" s="427">
        <v>10</v>
      </c>
      <c r="AB16" s="427">
        <v>0</v>
      </c>
      <c r="AC16" s="427">
        <v>1</v>
      </c>
      <c r="AD16" s="427">
        <v>0</v>
      </c>
      <c r="AE16" s="428">
        <v>0</v>
      </c>
      <c r="AF16" s="429">
        <v>4</v>
      </c>
      <c r="AG16" s="429">
        <v>0</v>
      </c>
      <c r="AH16" s="430">
        <v>8</v>
      </c>
      <c r="AI16" s="298">
        <f t="shared" si="0"/>
        <v>37</v>
      </c>
    </row>
    <row r="17" spans="1:35" s="70" customFormat="1" ht="51" customHeight="1" x14ac:dyDescent="0.25">
      <c r="A17" s="499" t="s">
        <v>33</v>
      </c>
      <c r="B17" s="375" t="s">
        <v>108</v>
      </c>
      <c r="C17" s="446">
        <v>0</v>
      </c>
      <c r="D17" s="418">
        <v>0</v>
      </c>
      <c r="E17" s="418">
        <v>0</v>
      </c>
      <c r="F17" s="418">
        <v>0</v>
      </c>
      <c r="G17" s="419">
        <v>0</v>
      </c>
      <c r="H17" s="419">
        <v>0</v>
      </c>
      <c r="I17" s="419">
        <v>0</v>
      </c>
      <c r="J17" s="420">
        <v>0</v>
      </c>
      <c r="K17" s="420">
        <v>0</v>
      </c>
      <c r="L17" s="421">
        <v>0</v>
      </c>
      <c r="M17" s="421">
        <v>1</v>
      </c>
      <c r="N17" s="421">
        <v>0</v>
      </c>
      <c r="O17" s="422">
        <v>0</v>
      </c>
      <c r="P17" s="423">
        <v>1</v>
      </c>
      <c r="Q17" s="423">
        <v>0</v>
      </c>
      <c r="R17" s="423">
        <v>0</v>
      </c>
      <c r="S17" s="423">
        <v>0</v>
      </c>
      <c r="T17" s="423">
        <v>0</v>
      </c>
      <c r="U17" s="424">
        <v>0</v>
      </c>
      <c r="V17" s="424">
        <v>0</v>
      </c>
      <c r="W17" s="425">
        <v>0</v>
      </c>
      <c r="X17" s="425">
        <v>0</v>
      </c>
      <c r="Y17" s="425">
        <v>0</v>
      </c>
      <c r="Z17" s="426">
        <v>0</v>
      </c>
      <c r="AA17" s="427">
        <v>0</v>
      </c>
      <c r="AB17" s="427">
        <v>0</v>
      </c>
      <c r="AC17" s="427">
        <v>0</v>
      </c>
      <c r="AD17" s="427">
        <v>0</v>
      </c>
      <c r="AE17" s="428">
        <v>0</v>
      </c>
      <c r="AF17" s="429">
        <v>0</v>
      </c>
      <c r="AG17" s="429">
        <v>0</v>
      </c>
      <c r="AH17" s="430">
        <v>1</v>
      </c>
      <c r="AI17" s="298">
        <f t="shared" si="0"/>
        <v>3</v>
      </c>
    </row>
    <row r="18" spans="1:35" s="70" customFormat="1" ht="51" customHeight="1" x14ac:dyDescent="0.25">
      <c r="A18" s="194" t="s">
        <v>34</v>
      </c>
      <c r="B18" s="380" t="s">
        <v>108</v>
      </c>
      <c r="C18" s="446">
        <v>0</v>
      </c>
      <c r="D18" s="418">
        <v>0</v>
      </c>
      <c r="E18" s="418">
        <v>0</v>
      </c>
      <c r="F18" s="418">
        <v>0</v>
      </c>
      <c r="G18" s="419">
        <v>0</v>
      </c>
      <c r="H18" s="419">
        <v>0</v>
      </c>
      <c r="I18" s="419">
        <v>0</v>
      </c>
      <c r="J18" s="420">
        <v>0</v>
      </c>
      <c r="K18" s="420">
        <v>0</v>
      </c>
      <c r="L18" s="421">
        <v>0</v>
      </c>
      <c r="M18" s="421">
        <v>0</v>
      </c>
      <c r="N18" s="421">
        <v>0</v>
      </c>
      <c r="O18" s="422">
        <v>0</v>
      </c>
      <c r="P18" s="423">
        <v>1</v>
      </c>
      <c r="Q18" s="423">
        <v>0</v>
      </c>
      <c r="R18" s="423">
        <v>0</v>
      </c>
      <c r="S18" s="423">
        <v>0</v>
      </c>
      <c r="T18" s="423">
        <v>0</v>
      </c>
      <c r="U18" s="424">
        <v>0</v>
      </c>
      <c r="V18" s="424">
        <v>0</v>
      </c>
      <c r="W18" s="425">
        <v>0</v>
      </c>
      <c r="X18" s="425">
        <v>0</v>
      </c>
      <c r="Y18" s="425">
        <v>0</v>
      </c>
      <c r="Z18" s="426">
        <v>0</v>
      </c>
      <c r="AA18" s="427">
        <v>0</v>
      </c>
      <c r="AB18" s="427">
        <v>0</v>
      </c>
      <c r="AC18" s="427">
        <v>0</v>
      </c>
      <c r="AD18" s="427">
        <v>0</v>
      </c>
      <c r="AE18" s="428">
        <v>0</v>
      </c>
      <c r="AF18" s="429">
        <v>1</v>
      </c>
      <c r="AG18" s="429">
        <v>0</v>
      </c>
      <c r="AH18" s="430">
        <v>0</v>
      </c>
      <c r="AI18" s="298">
        <f t="shared" si="0"/>
        <v>2</v>
      </c>
    </row>
    <row r="19" spans="1:35" s="70" customFormat="1" ht="51" customHeight="1" x14ac:dyDescent="0.25">
      <c r="A19" s="501" t="s">
        <v>35</v>
      </c>
      <c r="B19" s="378" t="s">
        <v>110</v>
      </c>
      <c r="C19" s="446">
        <v>0</v>
      </c>
      <c r="D19" s="418">
        <v>3</v>
      </c>
      <c r="E19" s="418">
        <v>3</v>
      </c>
      <c r="F19" s="418">
        <v>0</v>
      </c>
      <c r="G19" s="419">
        <v>0</v>
      </c>
      <c r="H19" s="419">
        <v>0</v>
      </c>
      <c r="I19" s="419">
        <v>0</v>
      </c>
      <c r="J19" s="420">
        <v>0</v>
      </c>
      <c r="K19" s="420">
        <v>0</v>
      </c>
      <c r="L19" s="421">
        <v>0</v>
      </c>
      <c r="M19" s="421">
        <v>0</v>
      </c>
      <c r="N19" s="421">
        <v>0</v>
      </c>
      <c r="O19" s="422">
        <v>0</v>
      </c>
      <c r="P19" s="423">
        <v>0</v>
      </c>
      <c r="Q19" s="423">
        <v>0</v>
      </c>
      <c r="R19" s="423">
        <v>0</v>
      </c>
      <c r="S19" s="423">
        <v>0</v>
      </c>
      <c r="T19" s="423">
        <v>0</v>
      </c>
      <c r="U19" s="424">
        <v>0</v>
      </c>
      <c r="V19" s="424">
        <v>0</v>
      </c>
      <c r="W19" s="425">
        <v>0</v>
      </c>
      <c r="X19" s="425">
        <v>0</v>
      </c>
      <c r="Y19" s="425">
        <v>0</v>
      </c>
      <c r="Z19" s="426">
        <v>0</v>
      </c>
      <c r="AA19" s="427">
        <v>0</v>
      </c>
      <c r="AB19" s="427">
        <v>0</v>
      </c>
      <c r="AC19" s="427">
        <v>0</v>
      </c>
      <c r="AD19" s="427">
        <v>0</v>
      </c>
      <c r="AE19" s="428">
        <v>0</v>
      </c>
      <c r="AF19" s="429">
        <v>0</v>
      </c>
      <c r="AG19" s="429">
        <v>0</v>
      </c>
      <c r="AH19" s="430">
        <v>0</v>
      </c>
      <c r="AI19" s="298">
        <f t="shared" si="0"/>
        <v>6</v>
      </c>
    </row>
    <row r="20" spans="1:35" s="70" customFormat="1" ht="51" customHeight="1" x14ac:dyDescent="0.25">
      <c r="A20" s="196" t="s">
        <v>36</v>
      </c>
      <c r="B20" s="381" t="s">
        <v>110</v>
      </c>
      <c r="C20" s="446">
        <v>0</v>
      </c>
      <c r="D20" s="418">
        <v>0</v>
      </c>
      <c r="E20" s="418">
        <v>0</v>
      </c>
      <c r="F20" s="418">
        <v>0</v>
      </c>
      <c r="G20" s="419">
        <v>0</v>
      </c>
      <c r="H20" s="419">
        <v>0</v>
      </c>
      <c r="I20" s="419">
        <v>0</v>
      </c>
      <c r="J20" s="420">
        <v>0</v>
      </c>
      <c r="K20" s="420">
        <v>0</v>
      </c>
      <c r="L20" s="421">
        <v>0</v>
      </c>
      <c r="M20" s="421">
        <v>0</v>
      </c>
      <c r="N20" s="421">
        <v>0</v>
      </c>
      <c r="O20" s="422">
        <v>0</v>
      </c>
      <c r="P20" s="423">
        <v>0</v>
      </c>
      <c r="Q20" s="423">
        <v>0</v>
      </c>
      <c r="R20" s="423">
        <v>0</v>
      </c>
      <c r="S20" s="423">
        <v>0</v>
      </c>
      <c r="T20" s="423">
        <v>0</v>
      </c>
      <c r="U20" s="424">
        <v>0</v>
      </c>
      <c r="V20" s="424">
        <v>0</v>
      </c>
      <c r="W20" s="425">
        <v>0</v>
      </c>
      <c r="X20" s="425">
        <v>0</v>
      </c>
      <c r="Y20" s="425">
        <v>0</v>
      </c>
      <c r="Z20" s="426">
        <v>0</v>
      </c>
      <c r="AA20" s="427">
        <v>0</v>
      </c>
      <c r="AB20" s="427">
        <v>0</v>
      </c>
      <c r="AC20" s="427">
        <v>0</v>
      </c>
      <c r="AD20" s="427">
        <v>0</v>
      </c>
      <c r="AE20" s="428">
        <v>0</v>
      </c>
      <c r="AF20" s="429">
        <v>0</v>
      </c>
      <c r="AG20" s="429">
        <v>0</v>
      </c>
      <c r="AH20" s="430">
        <v>0</v>
      </c>
      <c r="AI20" s="298">
        <f t="shared" si="0"/>
        <v>0</v>
      </c>
    </row>
    <row r="21" spans="1:35" s="7" customFormat="1" ht="51" customHeight="1" x14ac:dyDescent="0.25">
      <c r="A21" s="502" t="s">
        <v>37</v>
      </c>
      <c r="B21" s="382" t="s">
        <v>113</v>
      </c>
      <c r="C21" s="446">
        <v>0</v>
      </c>
      <c r="D21" s="418">
        <v>0</v>
      </c>
      <c r="E21" s="418">
        <v>0</v>
      </c>
      <c r="F21" s="418">
        <v>0</v>
      </c>
      <c r="G21" s="419">
        <v>0</v>
      </c>
      <c r="H21" s="419">
        <v>0</v>
      </c>
      <c r="I21" s="419">
        <v>0</v>
      </c>
      <c r="J21" s="420">
        <v>0</v>
      </c>
      <c r="K21" s="420">
        <v>0</v>
      </c>
      <c r="L21" s="421">
        <v>0</v>
      </c>
      <c r="M21" s="421">
        <v>0</v>
      </c>
      <c r="N21" s="421">
        <v>0</v>
      </c>
      <c r="O21" s="422">
        <v>0</v>
      </c>
      <c r="P21" s="423">
        <v>0</v>
      </c>
      <c r="Q21" s="423">
        <v>0</v>
      </c>
      <c r="R21" s="423">
        <v>0</v>
      </c>
      <c r="S21" s="423">
        <v>0</v>
      </c>
      <c r="T21" s="423">
        <v>0</v>
      </c>
      <c r="U21" s="424">
        <v>0</v>
      </c>
      <c r="V21" s="424">
        <v>0</v>
      </c>
      <c r="W21" s="425">
        <v>0</v>
      </c>
      <c r="X21" s="425">
        <v>0</v>
      </c>
      <c r="Y21" s="425">
        <v>0</v>
      </c>
      <c r="Z21" s="426">
        <v>0</v>
      </c>
      <c r="AA21" s="427">
        <v>0</v>
      </c>
      <c r="AB21" s="427">
        <v>0</v>
      </c>
      <c r="AC21" s="427">
        <v>0</v>
      </c>
      <c r="AD21" s="427">
        <v>0</v>
      </c>
      <c r="AE21" s="428">
        <v>0</v>
      </c>
      <c r="AF21" s="429">
        <v>0</v>
      </c>
      <c r="AG21" s="429">
        <v>0</v>
      </c>
      <c r="AH21" s="430">
        <v>0</v>
      </c>
      <c r="AI21" s="298">
        <f t="shared" si="0"/>
        <v>0</v>
      </c>
    </row>
    <row r="22" spans="1:35" s="7" customFormat="1" ht="51" customHeight="1" x14ac:dyDescent="0.25">
      <c r="A22" s="499" t="s">
        <v>38</v>
      </c>
      <c r="B22" s="375" t="s">
        <v>110</v>
      </c>
      <c r="C22" s="446">
        <v>0</v>
      </c>
      <c r="D22" s="418">
        <v>0</v>
      </c>
      <c r="E22" s="418">
        <v>0</v>
      </c>
      <c r="F22" s="418">
        <v>0</v>
      </c>
      <c r="G22" s="419">
        <v>0</v>
      </c>
      <c r="H22" s="419">
        <v>0</v>
      </c>
      <c r="I22" s="419">
        <v>0</v>
      </c>
      <c r="J22" s="420">
        <v>0</v>
      </c>
      <c r="K22" s="420">
        <v>0</v>
      </c>
      <c r="L22" s="421">
        <v>0</v>
      </c>
      <c r="M22" s="421">
        <v>0</v>
      </c>
      <c r="N22" s="421">
        <v>0</v>
      </c>
      <c r="O22" s="422">
        <v>0</v>
      </c>
      <c r="P22" s="423">
        <v>0</v>
      </c>
      <c r="Q22" s="423">
        <v>0</v>
      </c>
      <c r="R22" s="423">
        <v>0</v>
      </c>
      <c r="S22" s="423">
        <v>0</v>
      </c>
      <c r="T22" s="423">
        <v>0</v>
      </c>
      <c r="U22" s="424">
        <v>0</v>
      </c>
      <c r="V22" s="424">
        <v>0</v>
      </c>
      <c r="W22" s="425">
        <v>0</v>
      </c>
      <c r="X22" s="425">
        <v>0</v>
      </c>
      <c r="Y22" s="425">
        <v>0</v>
      </c>
      <c r="Z22" s="426">
        <v>0</v>
      </c>
      <c r="AA22" s="427">
        <v>0</v>
      </c>
      <c r="AB22" s="427">
        <v>0</v>
      </c>
      <c r="AC22" s="427">
        <v>0</v>
      </c>
      <c r="AD22" s="427">
        <v>0</v>
      </c>
      <c r="AE22" s="428">
        <v>0</v>
      </c>
      <c r="AF22" s="429">
        <v>0</v>
      </c>
      <c r="AG22" s="429">
        <v>0</v>
      </c>
      <c r="AH22" s="430">
        <v>0</v>
      </c>
      <c r="AI22" s="298">
        <f t="shared" si="0"/>
        <v>0</v>
      </c>
    </row>
    <row r="23" spans="1:35" s="70" customFormat="1" ht="51" customHeight="1" x14ac:dyDescent="0.25">
      <c r="A23" s="499" t="s">
        <v>19</v>
      </c>
      <c r="B23" s="375" t="s">
        <v>108</v>
      </c>
      <c r="C23" s="446">
        <v>0</v>
      </c>
      <c r="D23" s="418">
        <v>1</v>
      </c>
      <c r="E23" s="418">
        <v>0</v>
      </c>
      <c r="F23" s="418">
        <v>0</v>
      </c>
      <c r="G23" s="419">
        <v>0</v>
      </c>
      <c r="H23" s="419">
        <v>0</v>
      </c>
      <c r="I23" s="419">
        <v>0</v>
      </c>
      <c r="J23" s="420">
        <v>0</v>
      </c>
      <c r="K23" s="420">
        <v>0</v>
      </c>
      <c r="L23" s="421">
        <v>0</v>
      </c>
      <c r="M23" s="421">
        <v>0</v>
      </c>
      <c r="N23" s="421">
        <v>0</v>
      </c>
      <c r="O23" s="422">
        <v>0</v>
      </c>
      <c r="P23" s="423">
        <v>0</v>
      </c>
      <c r="Q23" s="423">
        <v>0</v>
      </c>
      <c r="R23" s="423">
        <v>0</v>
      </c>
      <c r="S23" s="423">
        <v>0</v>
      </c>
      <c r="T23" s="423">
        <v>0</v>
      </c>
      <c r="U23" s="424">
        <v>0</v>
      </c>
      <c r="V23" s="424">
        <v>0</v>
      </c>
      <c r="W23" s="425">
        <v>0</v>
      </c>
      <c r="X23" s="425">
        <v>0</v>
      </c>
      <c r="Y23" s="425">
        <v>0</v>
      </c>
      <c r="Z23" s="426">
        <v>1</v>
      </c>
      <c r="AA23" s="427">
        <v>1</v>
      </c>
      <c r="AB23" s="427">
        <v>0</v>
      </c>
      <c r="AC23" s="427">
        <v>0</v>
      </c>
      <c r="AD23" s="427">
        <v>0</v>
      </c>
      <c r="AE23" s="428">
        <v>0</v>
      </c>
      <c r="AF23" s="429">
        <v>0</v>
      </c>
      <c r="AG23" s="429">
        <v>0</v>
      </c>
      <c r="AH23" s="430">
        <v>0</v>
      </c>
      <c r="AI23" s="298">
        <f t="shared" si="0"/>
        <v>3</v>
      </c>
    </row>
    <row r="24" spans="1:35" s="8" customFormat="1" ht="51" customHeight="1" x14ac:dyDescent="0.25">
      <c r="A24" s="196" t="s">
        <v>39</v>
      </c>
      <c r="B24" s="381" t="s">
        <v>110</v>
      </c>
      <c r="C24" s="446">
        <v>0</v>
      </c>
      <c r="D24" s="418">
        <v>0</v>
      </c>
      <c r="E24" s="418">
        <v>0</v>
      </c>
      <c r="F24" s="418">
        <v>0</v>
      </c>
      <c r="G24" s="419">
        <v>0</v>
      </c>
      <c r="H24" s="419">
        <v>0</v>
      </c>
      <c r="I24" s="419">
        <v>0</v>
      </c>
      <c r="J24" s="420">
        <v>0</v>
      </c>
      <c r="K24" s="420">
        <v>0</v>
      </c>
      <c r="L24" s="421">
        <v>0</v>
      </c>
      <c r="M24" s="421">
        <v>0</v>
      </c>
      <c r="N24" s="421">
        <v>0</v>
      </c>
      <c r="O24" s="422">
        <v>0</v>
      </c>
      <c r="P24" s="423">
        <v>0</v>
      </c>
      <c r="Q24" s="423">
        <v>0</v>
      </c>
      <c r="R24" s="423">
        <v>0</v>
      </c>
      <c r="S24" s="423">
        <v>0</v>
      </c>
      <c r="T24" s="423">
        <v>0</v>
      </c>
      <c r="U24" s="424">
        <v>0</v>
      </c>
      <c r="V24" s="424">
        <v>0</v>
      </c>
      <c r="W24" s="425">
        <v>0</v>
      </c>
      <c r="X24" s="425">
        <v>0</v>
      </c>
      <c r="Y24" s="425">
        <v>0</v>
      </c>
      <c r="Z24" s="426">
        <v>0</v>
      </c>
      <c r="AA24" s="427">
        <v>0</v>
      </c>
      <c r="AB24" s="427">
        <v>0</v>
      </c>
      <c r="AC24" s="427">
        <v>0</v>
      </c>
      <c r="AD24" s="427">
        <v>0</v>
      </c>
      <c r="AE24" s="428">
        <v>0</v>
      </c>
      <c r="AF24" s="429">
        <v>0</v>
      </c>
      <c r="AG24" s="429">
        <v>0</v>
      </c>
      <c r="AH24" s="430">
        <v>0</v>
      </c>
      <c r="AI24" s="298">
        <f t="shared" si="0"/>
        <v>0</v>
      </c>
    </row>
    <row r="25" spans="1:35" s="73" customFormat="1" ht="51" customHeight="1" x14ac:dyDescent="0.25">
      <c r="A25" s="499" t="s">
        <v>40</v>
      </c>
      <c r="B25" s="375" t="s">
        <v>108</v>
      </c>
      <c r="C25" s="446">
        <v>0</v>
      </c>
      <c r="D25" s="418">
        <v>0</v>
      </c>
      <c r="E25" s="418">
        <v>2</v>
      </c>
      <c r="F25" s="418">
        <v>2</v>
      </c>
      <c r="G25" s="419">
        <v>0</v>
      </c>
      <c r="H25" s="419">
        <v>0</v>
      </c>
      <c r="I25" s="419">
        <v>0</v>
      </c>
      <c r="J25" s="420">
        <v>0</v>
      </c>
      <c r="K25" s="420">
        <v>1</v>
      </c>
      <c r="L25" s="421">
        <v>0</v>
      </c>
      <c r="M25" s="421">
        <v>0</v>
      </c>
      <c r="N25" s="421">
        <v>0</v>
      </c>
      <c r="O25" s="422">
        <v>0</v>
      </c>
      <c r="P25" s="423">
        <v>3</v>
      </c>
      <c r="Q25" s="423">
        <v>0</v>
      </c>
      <c r="R25" s="423">
        <v>0</v>
      </c>
      <c r="S25" s="423">
        <v>0</v>
      </c>
      <c r="T25" s="423">
        <v>1</v>
      </c>
      <c r="U25" s="424">
        <v>0</v>
      </c>
      <c r="V25" s="424">
        <v>0</v>
      </c>
      <c r="W25" s="425">
        <v>1</v>
      </c>
      <c r="X25" s="425">
        <v>0</v>
      </c>
      <c r="Y25" s="425">
        <v>1</v>
      </c>
      <c r="Z25" s="426">
        <v>0</v>
      </c>
      <c r="AA25" s="427">
        <v>0</v>
      </c>
      <c r="AB25" s="427">
        <v>0</v>
      </c>
      <c r="AC25" s="427">
        <v>0</v>
      </c>
      <c r="AD25" s="427">
        <v>0</v>
      </c>
      <c r="AE25" s="428">
        <v>0</v>
      </c>
      <c r="AF25" s="429">
        <v>0</v>
      </c>
      <c r="AG25" s="429">
        <v>0</v>
      </c>
      <c r="AH25" s="430">
        <v>2</v>
      </c>
      <c r="AI25" s="298">
        <f t="shared" si="0"/>
        <v>13</v>
      </c>
    </row>
    <row r="26" spans="1:35" s="7" customFormat="1" ht="51" customHeight="1" x14ac:dyDescent="0.25">
      <c r="A26" s="499" t="s">
        <v>67</v>
      </c>
      <c r="B26" s="375" t="s">
        <v>110</v>
      </c>
      <c r="C26" s="446">
        <v>0</v>
      </c>
      <c r="D26" s="418">
        <v>0</v>
      </c>
      <c r="E26" s="418">
        <v>0</v>
      </c>
      <c r="F26" s="418">
        <v>0</v>
      </c>
      <c r="G26" s="419">
        <v>0</v>
      </c>
      <c r="H26" s="419">
        <v>0</v>
      </c>
      <c r="I26" s="419">
        <v>0</v>
      </c>
      <c r="J26" s="420">
        <v>0</v>
      </c>
      <c r="K26" s="420">
        <v>0</v>
      </c>
      <c r="L26" s="421">
        <v>0</v>
      </c>
      <c r="M26" s="421">
        <v>0</v>
      </c>
      <c r="N26" s="421">
        <v>0</v>
      </c>
      <c r="O26" s="422">
        <v>0</v>
      </c>
      <c r="P26" s="423">
        <v>0</v>
      </c>
      <c r="Q26" s="423">
        <v>0</v>
      </c>
      <c r="R26" s="423">
        <v>0</v>
      </c>
      <c r="S26" s="423">
        <v>0</v>
      </c>
      <c r="T26" s="423">
        <v>0</v>
      </c>
      <c r="U26" s="424">
        <v>0</v>
      </c>
      <c r="V26" s="424">
        <v>0</v>
      </c>
      <c r="W26" s="425">
        <v>0</v>
      </c>
      <c r="X26" s="425">
        <v>0</v>
      </c>
      <c r="Y26" s="425">
        <v>0</v>
      </c>
      <c r="Z26" s="426">
        <v>0</v>
      </c>
      <c r="AA26" s="427">
        <v>0</v>
      </c>
      <c r="AB26" s="427">
        <v>0</v>
      </c>
      <c r="AC26" s="427">
        <v>0</v>
      </c>
      <c r="AD26" s="427">
        <v>0</v>
      </c>
      <c r="AE26" s="428">
        <v>0</v>
      </c>
      <c r="AF26" s="429">
        <v>0</v>
      </c>
      <c r="AG26" s="429">
        <v>0</v>
      </c>
      <c r="AH26" s="430">
        <v>0</v>
      </c>
      <c r="AI26" s="298">
        <f t="shared" si="0"/>
        <v>0</v>
      </c>
    </row>
    <row r="27" spans="1:35" s="7" customFormat="1" ht="51" customHeight="1" x14ac:dyDescent="0.25">
      <c r="A27" s="499" t="s">
        <v>65</v>
      </c>
      <c r="B27" s="375" t="s">
        <v>111</v>
      </c>
      <c r="C27" s="446">
        <v>0</v>
      </c>
      <c r="D27" s="418">
        <v>0</v>
      </c>
      <c r="E27" s="418">
        <v>0</v>
      </c>
      <c r="F27" s="418">
        <v>0</v>
      </c>
      <c r="G27" s="419">
        <v>0</v>
      </c>
      <c r="H27" s="419">
        <v>0</v>
      </c>
      <c r="I27" s="419">
        <v>0</v>
      </c>
      <c r="J27" s="420">
        <v>0</v>
      </c>
      <c r="K27" s="420">
        <v>0</v>
      </c>
      <c r="L27" s="421">
        <v>0</v>
      </c>
      <c r="M27" s="421">
        <v>0</v>
      </c>
      <c r="N27" s="421">
        <v>0</v>
      </c>
      <c r="O27" s="422">
        <v>0</v>
      </c>
      <c r="P27" s="423">
        <v>0</v>
      </c>
      <c r="Q27" s="423">
        <v>0</v>
      </c>
      <c r="R27" s="423">
        <v>0</v>
      </c>
      <c r="S27" s="423">
        <v>0</v>
      </c>
      <c r="T27" s="423">
        <v>0</v>
      </c>
      <c r="U27" s="424">
        <v>0</v>
      </c>
      <c r="V27" s="424">
        <v>0</v>
      </c>
      <c r="W27" s="425">
        <v>0</v>
      </c>
      <c r="X27" s="425">
        <v>0</v>
      </c>
      <c r="Y27" s="425">
        <v>0</v>
      </c>
      <c r="Z27" s="426">
        <v>0</v>
      </c>
      <c r="AA27" s="427">
        <v>0</v>
      </c>
      <c r="AB27" s="427">
        <v>0</v>
      </c>
      <c r="AC27" s="427">
        <v>0</v>
      </c>
      <c r="AD27" s="427">
        <v>0</v>
      </c>
      <c r="AE27" s="428">
        <v>0</v>
      </c>
      <c r="AF27" s="429">
        <v>0</v>
      </c>
      <c r="AG27" s="429">
        <v>0</v>
      </c>
      <c r="AH27" s="430">
        <v>0</v>
      </c>
      <c r="AI27" s="298">
        <f t="shared" si="0"/>
        <v>0</v>
      </c>
    </row>
    <row r="28" spans="1:35" s="70" customFormat="1" ht="51" customHeight="1" x14ac:dyDescent="0.25">
      <c r="A28" s="503" t="s">
        <v>42</v>
      </c>
      <c r="B28" s="384" t="s">
        <v>111</v>
      </c>
      <c r="C28" s="446">
        <v>8</v>
      </c>
      <c r="D28" s="418">
        <v>2</v>
      </c>
      <c r="E28" s="418">
        <v>0</v>
      </c>
      <c r="F28" s="418">
        <v>1</v>
      </c>
      <c r="G28" s="419">
        <v>4</v>
      </c>
      <c r="H28" s="419">
        <v>0</v>
      </c>
      <c r="I28" s="419">
        <v>2</v>
      </c>
      <c r="J28" s="420">
        <v>3</v>
      </c>
      <c r="K28" s="420">
        <v>1</v>
      </c>
      <c r="L28" s="421">
        <v>6</v>
      </c>
      <c r="M28" s="421">
        <v>4</v>
      </c>
      <c r="N28" s="421">
        <v>0</v>
      </c>
      <c r="O28" s="422">
        <v>1</v>
      </c>
      <c r="P28" s="423">
        <v>5</v>
      </c>
      <c r="Q28" s="423">
        <v>10</v>
      </c>
      <c r="R28" s="423">
        <v>0</v>
      </c>
      <c r="S28" s="423">
        <v>0</v>
      </c>
      <c r="T28" s="423">
        <v>0</v>
      </c>
      <c r="U28" s="424">
        <v>4</v>
      </c>
      <c r="V28" s="424">
        <v>0</v>
      </c>
      <c r="W28" s="425">
        <v>11</v>
      </c>
      <c r="X28" s="425">
        <v>0</v>
      </c>
      <c r="Y28" s="425">
        <v>0</v>
      </c>
      <c r="Z28" s="426">
        <v>3</v>
      </c>
      <c r="AA28" s="427">
        <v>1</v>
      </c>
      <c r="AB28" s="427">
        <v>0</v>
      </c>
      <c r="AC28" s="427">
        <v>1</v>
      </c>
      <c r="AD28" s="427">
        <v>0</v>
      </c>
      <c r="AE28" s="428">
        <v>2</v>
      </c>
      <c r="AF28" s="429">
        <v>0</v>
      </c>
      <c r="AG28" s="429">
        <v>0</v>
      </c>
      <c r="AH28" s="430">
        <v>1</v>
      </c>
      <c r="AI28" s="298">
        <f t="shared" si="0"/>
        <v>70</v>
      </c>
    </row>
    <row r="29" spans="1:35" s="70" customFormat="1" ht="51" customHeight="1" x14ac:dyDescent="0.25">
      <c r="A29" s="501" t="s">
        <v>43</v>
      </c>
      <c r="B29" s="378" t="s">
        <v>110</v>
      </c>
      <c r="C29" s="446">
        <v>0</v>
      </c>
      <c r="D29" s="418">
        <v>0</v>
      </c>
      <c r="E29" s="418">
        <v>0</v>
      </c>
      <c r="F29" s="418">
        <v>0</v>
      </c>
      <c r="G29" s="419">
        <v>0</v>
      </c>
      <c r="H29" s="419">
        <v>0</v>
      </c>
      <c r="I29" s="419">
        <v>0</v>
      </c>
      <c r="J29" s="420">
        <v>0</v>
      </c>
      <c r="K29" s="420">
        <v>0</v>
      </c>
      <c r="L29" s="421">
        <v>0</v>
      </c>
      <c r="M29" s="421">
        <v>0</v>
      </c>
      <c r="N29" s="421">
        <v>0</v>
      </c>
      <c r="O29" s="422">
        <v>0</v>
      </c>
      <c r="P29" s="423">
        <v>1</v>
      </c>
      <c r="Q29" s="423">
        <v>0</v>
      </c>
      <c r="R29" s="423">
        <v>0</v>
      </c>
      <c r="S29" s="423">
        <v>0</v>
      </c>
      <c r="T29" s="423">
        <v>0</v>
      </c>
      <c r="U29" s="424">
        <v>0</v>
      </c>
      <c r="V29" s="424">
        <v>0</v>
      </c>
      <c r="W29" s="425">
        <v>0</v>
      </c>
      <c r="X29" s="425">
        <v>0</v>
      </c>
      <c r="Y29" s="425">
        <v>0</v>
      </c>
      <c r="Z29" s="426">
        <v>0</v>
      </c>
      <c r="AA29" s="427">
        <v>0</v>
      </c>
      <c r="AB29" s="427">
        <v>0</v>
      </c>
      <c r="AC29" s="427">
        <v>0</v>
      </c>
      <c r="AD29" s="427">
        <v>0</v>
      </c>
      <c r="AE29" s="428">
        <v>0</v>
      </c>
      <c r="AF29" s="429">
        <v>0</v>
      </c>
      <c r="AG29" s="429">
        <v>0</v>
      </c>
      <c r="AH29" s="430">
        <v>0</v>
      </c>
      <c r="AI29" s="298">
        <f t="shared" si="0"/>
        <v>1</v>
      </c>
    </row>
    <row r="30" spans="1:35" s="8" customFormat="1" ht="51" customHeight="1" x14ac:dyDescent="0.25">
      <c r="A30" s="499" t="s">
        <v>68</v>
      </c>
      <c r="B30" s="375" t="s">
        <v>111</v>
      </c>
      <c r="C30" s="446">
        <v>0</v>
      </c>
      <c r="D30" s="418">
        <v>0</v>
      </c>
      <c r="E30" s="418">
        <v>0</v>
      </c>
      <c r="F30" s="418">
        <v>1</v>
      </c>
      <c r="G30" s="419">
        <v>0</v>
      </c>
      <c r="H30" s="419">
        <v>0</v>
      </c>
      <c r="I30" s="419">
        <v>0</v>
      </c>
      <c r="J30" s="420">
        <v>0</v>
      </c>
      <c r="K30" s="420">
        <v>0</v>
      </c>
      <c r="L30" s="421">
        <v>0</v>
      </c>
      <c r="M30" s="421">
        <v>0</v>
      </c>
      <c r="N30" s="421">
        <v>0</v>
      </c>
      <c r="O30" s="422">
        <v>0</v>
      </c>
      <c r="P30" s="423">
        <v>0</v>
      </c>
      <c r="Q30" s="423">
        <v>0</v>
      </c>
      <c r="R30" s="423">
        <v>0</v>
      </c>
      <c r="S30" s="423">
        <v>0</v>
      </c>
      <c r="T30" s="423">
        <v>0</v>
      </c>
      <c r="U30" s="424">
        <v>0</v>
      </c>
      <c r="V30" s="424">
        <v>0</v>
      </c>
      <c r="W30" s="425">
        <v>0</v>
      </c>
      <c r="X30" s="425">
        <v>0</v>
      </c>
      <c r="Y30" s="425">
        <v>0</v>
      </c>
      <c r="Z30" s="426">
        <v>0</v>
      </c>
      <c r="AA30" s="427">
        <v>0</v>
      </c>
      <c r="AB30" s="427">
        <v>0</v>
      </c>
      <c r="AC30" s="427">
        <v>0</v>
      </c>
      <c r="AD30" s="427">
        <v>0</v>
      </c>
      <c r="AE30" s="428">
        <v>0</v>
      </c>
      <c r="AF30" s="429">
        <v>0</v>
      </c>
      <c r="AG30" s="429">
        <v>0</v>
      </c>
      <c r="AH30" s="430">
        <v>0</v>
      </c>
      <c r="AI30" s="298">
        <f t="shared" si="0"/>
        <v>1</v>
      </c>
    </row>
    <row r="31" spans="1:35" s="70" customFormat="1" ht="51" customHeight="1" x14ac:dyDescent="0.25">
      <c r="A31" s="499" t="s">
        <v>20</v>
      </c>
      <c r="B31" s="375" t="s">
        <v>111</v>
      </c>
      <c r="C31" s="446">
        <v>0</v>
      </c>
      <c r="D31" s="418">
        <v>1</v>
      </c>
      <c r="E31" s="418">
        <v>0</v>
      </c>
      <c r="F31" s="418">
        <v>0</v>
      </c>
      <c r="G31" s="419">
        <v>0</v>
      </c>
      <c r="H31" s="419">
        <v>0</v>
      </c>
      <c r="I31" s="419">
        <v>0</v>
      </c>
      <c r="J31" s="420">
        <v>0</v>
      </c>
      <c r="K31" s="420">
        <v>0</v>
      </c>
      <c r="L31" s="421">
        <v>0</v>
      </c>
      <c r="M31" s="421">
        <v>0</v>
      </c>
      <c r="N31" s="421">
        <v>0</v>
      </c>
      <c r="O31" s="422">
        <v>0</v>
      </c>
      <c r="P31" s="423">
        <v>1</v>
      </c>
      <c r="Q31" s="423">
        <v>0</v>
      </c>
      <c r="R31" s="423">
        <v>0</v>
      </c>
      <c r="S31" s="423">
        <v>0</v>
      </c>
      <c r="T31" s="423">
        <v>0</v>
      </c>
      <c r="U31" s="424">
        <v>0</v>
      </c>
      <c r="V31" s="424">
        <v>0</v>
      </c>
      <c r="W31" s="425">
        <v>0</v>
      </c>
      <c r="X31" s="425">
        <v>0</v>
      </c>
      <c r="Y31" s="425">
        <v>0</v>
      </c>
      <c r="Z31" s="426">
        <v>0</v>
      </c>
      <c r="AA31" s="427">
        <v>1</v>
      </c>
      <c r="AB31" s="427">
        <v>0</v>
      </c>
      <c r="AC31" s="427">
        <v>0</v>
      </c>
      <c r="AD31" s="427">
        <v>0</v>
      </c>
      <c r="AE31" s="428">
        <v>0</v>
      </c>
      <c r="AF31" s="429">
        <v>0</v>
      </c>
      <c r="AG31" s="429">
        <v>0</v>
      </c>
      <c r="AH31" s="430">
        <v>1</v>
      </c>
      <c r="AI31" s="298">
        <f t="shared" si="0"/>
        <v>4</v>
      </c>
    </row>
    <row r="32" spans="1:35" s="70" customFormat="1" ht="51" customHeight="1" x14ac:dyDescent="0.25">
      <c r="A32" s="499" t="s">
        <v>21</v>
      </c>
      <c r="B32" s="375" t="s">
        <v>111</v>
      </c>
      <c r="C32" s="446">
        <v>0</v>
      </c>
      <c r="D32" s="418">
        <v>1</v>
      </c>
      <c r="E32" s="418">
        <v>0</v>
      </c>
      <c r="F32" s="418">
        <v>0</v>
      </c>
      <c r="G32" s="419">
        <v>0</v>
      </c>
      <c r="H32" s="419">
        <v>0</v>
      </c>
      <c r="I32" s="419">
        <v>0</v>
      </c>
      <c r="J32" s="420">
        <v>0</v>
      </c>
      <c r="K32" s="420">
        <v>0</v>
      </c>
      <c r="L32" s="421">
        <v>0</v>
      </c>
      <c r="M32" s="421">
        <v>0</v>
      </c>
      <c r="N32" s="421">
        <v>0</v>
      </c>
      <c r="O32" s="422">
        <v>0</v>
      </c>
      <c r="P32" s="423">
        <v>1</v>
      </c>
      <c r="Q32" s="423">
        <v>1</v>
      </c>
      <c r="R32" s="423">
        <v>0</v>
      </c>
      <c r="S32" s="423">
        <v>0</v>
      </c>
      <c r="T32" s="423">
        <v>0</v>
      </c>
      <c r="U32" s="424">
        <v>1</v>
      </c>
      <c r="V32" s="424">
        <v>0</v>
      </c>
      <c r="W32" s="425">
        <v>2</v>
      </c>
      <c r="X32" s="425">
        <v>0</v>
      </c>
      <c r="Y32" s="425">
        <v>0</v>
      </c>
      <c r="Z32" s="426">
        <v>0</v>
      </c>
      <c r="AA32" s="427">
        <v>0</v>
      </c>
      <c r="AB32" s="427">
        <v>0</v>
      </c>
      <c r="AC32" s="427">
        <v>0</v>
      </c>
      <c r="AD32" s="427">
        <v>0</v>
      </c>
      <c r="AE32" s="428">
        <v>0</v>
      </c>
      <c r="AF32" s="429">
        <v>0</v>
      </c>
      <c r="AG32" s="429">
        <v>0</v>
      </c>
      <c r="AH32" s="430">
        <v>0</v>
      </c>
      <c r="AI32" s="298">
        <f t="shared" si="0"/>
        <v>6</v>
      </c>
    </row>
    <row r="33" spans="1:35" s="11" customFormat="1" ht="51" customHeight="1" x14ac:dyDescent="0.25">
      <c r="A33" s="499" t="s">
        <v>45</v>
      </c>
      <c r="B33" s="375" t="s">
        <v>111</v>
      </c>
      <c r="C33" s="446">
        <v>0</v>
      </c>
      <c r="D33" s="418">
        <v>0</v>
      </c>
      <c r="E33" s="418">
        <v>0</v>
      </c>
      <c r="F33" s="418">
        <v>0</v>
      </c>
      <c r="G33" s="419">
        <v>1</v>
      </c>
      <c r="H33" s="419">
        <v>0</v>
      </c>
      <c r="I33" s="419">
        <v>0</v>
      </c>
      <c r="J33" s="420">
        <v>0</v>
      </c>
      <c r="K33" s="420">
        <v>0</v>
      </c>
      <c r="L33" s="421">
        <v>0</v>
      </c>
      <c r="M33" s="421">
        <v>0</v>
      </c>
      <c r="N33" s="421">
        <v>0</v>
      </c>
      <c r="O33" s="422">
        <v>0</v>
      </c>
      <c r="P33" s="423">
        <v>1</v>
      </c>
      <c r="Q33" s="423">
        <v>0</v>
      </c>
      <c r="R33" s="423">
        <v>0</v>
      </c>
      <c r="S33" s="423">
        <v>0</v>
      </c>
      <c r="T33" s="423">
        <v>0</v>
      </c>
      <c r="U33" s="424">
        <v>0</v>
      </c>
      <c r="V33" s="424">
        <v>0</v>
      </c>
      <c r="W33" s="425">
        <v>0</v>
      </c>
      <c r="X33" s="425">
        <v>0</v>
      </c>
      <c r="Y33" s="425">
        <v>0</v>
      </c>
      <c r="Z33" s="426">
        <v>2</v>
      </c>
      <c r="AA33" s="427">
        <v>0</v>
      </c>
      <c r="AB33" s="427">
        <v>1</v>
      </c>
      <c r="AC33" s="427">
        <v>0</v>
      </c>
      <c r="AD33" s="427">
        <v>0</v>
      </c>
      <c r="AE33" s="428">
        <v>0</v>
      </c>
      <c r="AF33" s="429">
        <v>0</v>
      </c>
      <c r="AG33" s="429">
        <v>0</v>
      </c>
      <c r="AH33" s="430">
        <v>0</v>
      </c>
      <c r="AI33" s="298">
        <f t="shared" si="0"/>
        <v>5</v>
      </c>
    </row>
    <row r="34" spans="1:35" s="70" customFormat="1" ht="51" customHeight="1" x14ac:dyDescent="0.25">
      <c r="A34" s="504" t="s">
        <v>46</v>
      </c>
      <c r="B34" s="386" t="s">
        <v>113</v>
      </c>
      <c r="C34" s="446">
        <v>0</v>
      </c>
      <c r="D34" s="418">
        <v>0</v>
      </c>
      <c r="E34" s="418">
        <v>0</v>
      </c>
      <c r="F34" s="418">
        <v>0</v>
      </c>
      <c r="G34" s="419">
        <v>0</v>
      </c>
      <c r="H34" s="419">
        <v>0</v>
      </c>
      <c r="I34" s="419">
        <v>0</v>
      </c>
      <c r="J34" s="420">
        <v>0</v>
      </c>
      <c r="K34" s="420">
        <v>0</v>
      </c>
      <c r="L34" s="421">
        <v>0</v>
      </c>
      <c r="M34" s="421">
        <v>0</v>
      </c>
      <c r="N34" s="421">
        <v>0</v>
      </c>
      <c r="O34" s="422">
        <v>0</v>
      </c>
      <c r="P34" s="423">
        <v>1</v>
      </c>
      <c r="Q34" s="423">
        <v>0</v>
      </c>
      <c r="R34" s="423">
        <v>0</v>
      </c>
      <c r="S34" s="423">
        <v>0</v>
      </c>
      <c r="T34" s="423">
        <v>0</v>
      </c>
      <c r="U34" s="424">
        <v>0</v>
      </c>
      <c r="V34" s="424">
        <v>0</v>
      </c>
      <c r="W34" s="425">
        <v>0</v>
      </c>
      <c r="X34" s="425">
        <v>0</v>
      </c>
      <c r="Y34" s="425">
        <v>0</v>
      </c>
      <c r="Z34" s="426">
        <v>0</v>
      </c>
      <c r="AA34" s="427">
        <v>0</v>
      </c>
      <c r="AB34" s="427">
        <v>0</v>
      </c>
      <c r="AC34" s="427">
        <v>0</v>
      </c>
      <c r="AD34" s="427">
        <v>0</v>
      </c>
      <c r="AE34" s="428">
        <v>0</v>
      </c>
      <c r="AF34" s="429">
        <v>0</v>
      </c>
      <c r="AG34" s="429">
        <v>0</v>
      </c>
      <c r="AH34" s="430">
        <v>0</v>
      </c>
      <c r="AI34" s="298">
        <f t="shared" si="0"/>
        <v>1</v>
      </c>
    </row>
    <row r="35" spans="1:35" s="70" customFormat="1" ht="51" customHeight="1" x14ac:dyDescent="0.25">
      <c r="A35" s="499" t="s">
        <v>22</v>
      </c>
      <c r="B35" s="375" t="s">
        <v>108</v>
      </c>
      <c r="C35" s="446">
        <v>0</v>
      </c>
      <c r="D35" s="418">
        <v>2</v>
      </c>
      <c r="E35" s="418">
        <v>1</v>
      </c>
      <c r="F35" s="418">
        <v>0</v>
      </c>
      <c r="G35" s="419">
        <v>0</v>
      </c>
      <c r="H35" s="419">
        <v>0</v>
      </c>
      <c r="I35" s="419">
        <v>4</v>
      </c>
      <c r="J35" s="420">
        <v>0</v>
      </c>
      <c r="K35" s="420">
        <v>0</v>
      </c>
      <c r="L35" s="421">
        <v>0</v>
      </c>
      <c r="M35" s="421">
        <v>0</v>
      </c>
      <c r="N35" s="421">
        <v>1</v>
      </c>
      <c r="O35" s="422">
        <v>4</v>
      </c>
      <c r="P35" s="423">
        <v>2</v>
      </c>
      <c r="Q35" s="423">
        <v>4</v>
      </c>
      <c r="R35" s="423">
        <v>2</v>
      </c>
      <c r="S35" s="423">
        <v>0</v>
      </c>
      <c r="T35" s="423">
        <v>0</v>
      </c>
      <c r="U35" s="424">
        <v>4</v>
      </c>
      <c r="V35" s="424">
        <v>0</v>
      </c>
      <c r="W35" s="425">
        <v>3</v>
      </c>
      <c r="X35" s="425">
        <v>0</v>
      </c>
      <c r="Y35" s="425">
        <v>0</v>
      </c>
      <c r="Z35" s="426">
        <v>8</v>
      </c>
      <c r="AA35" s="427">
        <v>2</v>
      </c>
      <c r="AB35" s="427">
        <v>1</v>
      </c>
      <c r="AC35" s="427">
        <v>2</v>
      </c>
      <c r="AD35" s="427">
        <v>0</v>
      </c>
      <c r="AE35" s="428">
        <v>1</v>
      </c>
      <c r="AF35" s="429">
        <v>2</v>
      </c>
      <c r="AG35" s="429">
        <v>1</v>
      </c>
      <c r="AH35" s="430">
        <v>4</v>
      </c>
      <c r="AI35" s="298">
        <f t="shared" si="0"/>
        <v>48</v>
      </c>
    </row>
    <row r="36" spans="1:35" s="70" customFormat="1" ht="51" customHeight="1" x14ac:dyDescent="0.25">
      <c r="A36" s="499" t="s">
        <v>23</v>
      </c>
      <c r="B36" s="375" t="s">
        <v>108</v>
      </c>
      <c r="C36" s="446">
        <v>1</v>
      </c>
      <c r="D36" s="418">
        <v>14</v>
      </c>
      <c r="E36" s="418">
        <v>1</v>
      </c>
      <c r="F36" s="418">
        <v>5</v>
      </c>
      <c r="G36" s="419">
        <v>5</v>
      </c>
      <c r="H36" s="419">
        <v>1</v>
      </c>
      <c r="I36" s="419">
        <v>5</v>
      </c>
      <c r="J36" s="420">
        <v>0</v>
      </c>
      <c r="K36" s="420">
        <v>6</v>
      </c>
      <c r="L36" s="421">
        <v>6</v>
      </c>
      <c r="M36" s="421">
        <v>12</v>
      </c>
      <c r="N36" s="421">
        <v>0</v>
      </c>
      <c r="O36" s="422">
        <v>3</v>
      </c>
      <c r="P36" s="423">
        <v>19</v>
      </c>
      <c r="Q36" s="423">
        <v>10</v>
      </c>
      <c r="R36" s="423">
        <v>0</v>
      </c>
      <c r="S36" s="423">
        <v>0</v>
      </c>
      <c r="T36" s="423">
        <v>2</v>
      </c>
      <c r="U36" s="424">
        <v>8</v>
      </c>
      <c r="V36" s="424">
        <v>0</v>
      </c>
      <c r="W36" s="425">
        <v>14</v>
      </c>
      <c r="X36" s="425">
        <v>3</v>
      </c>
      <c r="Y36" s="425">
        <v>1</v>
      </c>
      <c r="Z36" s="426">
        <v>14</v>
      </c>
      <c r="AA36" s="427">
        <v>6</v>
      </c>
      <c r="AB36" s="427">
        <v>1</v>
      </c>
      <c r="AC36" s="427">
        <v>0</v>
      </c>
      <c r="AD36" s="427">
        <v>0</v>
      </c>
      <c r="AE36" s="428">
        <v>7</v>
      </c>
      <c r="AF36" s="429">
        <v>1</v>
      </c>
      <c r="AG36" s="429">
        <v>0</v>
      </c>
      <c r="AH36" s="430">
        <v>29</v>
      </c>
      <c r="AI36" s="298">
        <f t="shared" si="0"/>
        <v>174</v>
      </c>
    </row>
    <row r="37" spans="1:35" s="70" customFormat="1" ht="51" customHeight="1" x14ac:dyDescent="0.25">
      <c r="A37" s="199" t="s">
        <v>47</v>
      </c>
      <c r="B37" s="387" t="s">
        <v>110</v>
      </c>
      <c r="C37" s="446">
        <v>0</v>
      </c>
      <c r="D37" s="418">
        <v>0</v>
      </c>
      <c r="E37" s="418">
        <v>0</v>
      </c>
      <c r="F37" s="418">
        <v>0</v>
      </c>
      <c r="G37" s="419">
        <v>0</v>
      </c>
      <c r="H37" s="419">
        <v>0</v>
      </c>
      <c r="I37" s="419">
        <v>0</v>
      </c>
      <c r="J37" s="420">
        <v>0</v>
      </c>
      <c r="K37" s="420">
        <v>0</v>
      </c>
      <c r="L37" s="421">
        <v>0</v>
      </c>
      <c r="M37" s="421">
        <v>0</v>
      </c>
      <c r="N37" s="421">
        <v>0</v>
      </c>
      <c r="O37" s="422">
        <v>0</v>
      </c>
      <c r="P37" s="423">
        <v>0</v>
      </c>
      <c r="Q37" s="423">
        <v>0</v>
      </c>
      <c r="R37" s="423">
        <v>0</v>
      </c>
      <c r="S37" s="423">
        <v>0</v>
      </c>
      <c r="T37" s="423">
        <v>0</v>
      </c>
      <c r="U37" s="424">
        <v>0</v>
      </c>
      <c r="V37" s="424">
        <v>0</v>
      </c>
      <c r="W37" s="425">
        <v>0</v>
      </c>
      <c r="X37" s="425">
        <v>0</v>
      </c>
      <c r="Y37" s="425">
        <v>0</v>
      </c>
      <c r="Z37" s="426">
        <v>0</v>
      </c>
      <c r="AA37" s="427">
        <v>0</v>
      </c>
      <c r="AB37" s="427">
        <v>0</v>
      </c>
      <c r="AC37" s="427">
        <v>0</v>
      </c>
      <c r="AD37" s="427">
        <v>0</v>
      </c>
      <c r="AE37" s="428">
        <v>0</v>
      </c>
      <c r="AF37" s="429">
        <v>0</v>
      </c>
      <c r="AG37" s="429">
        <v>0</v>
      </c>
      <c r="AH37" s="430">
        <v>0</v>
      </c>
      <c r="AI37" s="298">
        <f t="shared" si="0"/>
        <v>0</v>
      </c>
    </row>
    <row r="38" spans="1:35" s="70" customFormat="1" ht="51" customHeight="1" x14ac:dyDescent="0.25">
      <c r="A38" s="200" t="s">
        <v>24</v>
      </c>
      <c r="B38" s="388" t="s">
        <v>111</v>
      </c>
      <c r="C38" s="446">
        <v>0</v>
      </c>
      <c r="D38" s="418">
        <v>0</v>
      </c>
      <c r="E38" s="418">
        <v>0</v>
      </c>
      <c r="F38" s="418">
        <v>0</v>
      </c>
      <c r="G38" s="419">
        <v>1</v>
      </c>
      <c r="H38" s="419">
        <v>0</v>
      </c>
      <c r="I38" s="419">
        <v>0</v>
      </c>
      <c r="J38" s="420">
        <v>0</v>
      </c>
      <c r="K38" s="420">
        <v>0</v>
      </c>
      <c r="L38" s="421">
        <v>0</v>
      </c>
      <c r="M38" s="421">
        <v>0</v>
      </c>
      <c r="N38" s="421">
        <v>0</v>
      </c>
      <c r="O38" s="422">
        <v>0</v>
      </c>
      <c r="P38" s="423">
        <v>0</v>
      </c>
      <c r="Q38" s="423">
        <v>0</v>
      </c>
      <c r="R38" s="423">
        <v>0</v>
      </c>
      <c r="S38" s="423">
        <v>0</v>
      </c>
      <c r="T38" s="423">
        <v>0</v>
      </c>
      <c r="U38" s="424">
        <v>0</v>
      </c>
      <c r="V38" s="424">
        <v>0</v>
      </c>
      <c r="W38" s="425">
        <v>1</v>
      </c>
      <c r="X38" s="425">
        <v>0</v>
      </c>
      <c r="Y38" s="425">
        <v>0</v>
      </c>
      <c r="Z38" s="426">
        <v>0</v>
      </c>
      <c r="AA38" s="427">
        <v>0</v>
      </c>
      <c r="AB38" s="427">
        <v>0</v>
      </c>
      <c r="AC38" s="427">
        <v>0</v>
      </c>
      <c r="AD38" s="427">
        <v>0</v>
      </c>
      <c r="AE38" s="428">
        <v>0</v>
      </c>
      <c r="AF38" s="429">
        <v>0</v>
      </c>
      <c r="AG38" s="429">
        <v>3</v>
      </c>
      <c r="AH38" s="430">
        <v>1</v>
      </c>
      <c r="AI38" s="298">
        <f t="shared" si="0"/>
        <v>6</v>
      </c>
    </row>
    <row r="39" spans="1:35" s="11" customFormat="1" ht="51" customHeight="1" x14ac:dyDescent="0.25">
      <c r="A39" s="499" t="s">
        <v>48</v>
      </c>
      <c r="B39" s="375" t="s">
        <v>108</v>
      </c>
      <c r="C39" s="446">
        <v>0</v>
      </c>
      <c r="D39" s="418">
        <v>0</v>
      </c>
      <c r="E39" s="418">
        <v>0</v>
      </c>
      <c r="F39" s="418">
        <v>0</v>
      </c>
      <c r="G39" s="419">
        <v>0</v>
      </c>
      <c r="H39" s="419">
        <v>0</v>
      </c>
      <c r="I39" s="419">
        <v>0</v>
      </c>
      <c r="J39" s="420">
        <v>0</v>
      </c>
      <c r="K39" s="420">
        <v>0</v>
      </c>
      <c r="L39" s="421">
        <v>0</v>
      </c>
      <c r="M39" s="421">
        <v>0</v>
      </c>
      <c r="N39" s="421">
        <v>0</v>
      </c>
      <c r="O39" s="422">
        <v>0</v>
      </c>
      <c r="P39" s="423">
        <v>0</v>
      </c>
      <c r="Q39" s="423">
        <v>0</v>
      </c>
      <c r="R39" s="423">
        <v>0</v>
      </c>
      <c r="S39" s="423">
        <v>0</v>
      </c>
      <c r="T39" s="423">
        <v>0</v>
      </c>
      <c r="U39" s="424">
        <v>0</v>
      </c>
      <c r="V39" s="424">
        <v>0</v>
      </c>
      <c r="W39" s="425">
        <v>0</v>
      </c>
      <c r="X39" s="425">
        <v>0</v>
      </c>
      <c r="Y39" s="425">
        <v>0</v>
      </c>
      <c r="Z39" s="426">
        <v>0</v>
      </c>
      <c r="AA39" s="427">
        <v>0</v>
      </c>
      <c r="AB39" s="427">
        <v>0</v>
      </c>
      <c r="AC39" s="427">
        <v>0</v>
      </c>
      <c r="AD39" s="427">
        <v>0</v>
      </c>
      <c r="AE39" s="428">
        <v>0</v>
      </c>
      <c r="AF39" s="429">
        <v>0</v>
      </c>
      <c r="AG39" s="429">
        <v>0</v>
      </c>
      <c r="AH39" s="430">
        <v>0</v>
      </c>
      <c r="AI39" s="298">
        <f t="shared" si="0"/>
        <v>0</v>
      </c>
    </row>
    <row r="40" spans="1:35" s="70" customFormat="1" ht="51" customHeight="1" x14ac:dyDescent="0.25">
      <c r="A40" s="501" t="s">
        <v>49</v>
      </c>
      <c r="B40" s="378" t="s">
        <v>110</v>
      </c>
      <c r="C40" s="446">
        <v>0</v>
      </c>
      <c r="D40" s="418">
        <v>0</v>
      </c>
      <c r="E40" s="418">
        <v>0</v>
      </c>
      <c r="F40" s="418">
        <v>0</v>
      </c>
      <c r="G40" s="419">
        <v>0</v>
      </c>
      <c r="H40" s="419">
        <v>0</v>
      </c>
      <c r="I40" s="419">
        <v>0</v>
      </c>
      <c r="J40" s="420">
        <v>0</v>
      </c>
      <c r="K40" s="420">
        <v>0</v>
      </c>
      <c r="L40" s="421">
        <v>0</v>
      </c>
      <c r="M40" s="421">
        <v>0</v>
      </c>
      <c r="N40" s="421">
        <v>0</v>
      </c>
      <c r="O40" s="422">
        <v>0</v>
      </c>
      <c r="P40" s="423">
        <v>2</v>
      </c>
      <c r="Q40" s="423">
        <v>0</v>
      </c>
      <c r="R40" s="423">
        <v>0</v>
      </c>
      <c r="S40" s="423">
        <v>0</v>
      </c>
      <c r="T40" s="423">
        <v>0</v>
      </c>
      <c r="U40" s="424">
        <v>0</v>
      </c>
      <c r="V40" s="424">
        <v>0</v>
      </c>
      <c r="W40" s="425">
        <v>0</v>
      </c>
      <c r="X40" s="425">
        <v>0</v>
      </c>
      <c r="Y40" s="425">
        <v>0</v>
      </c>
      <c r="Z40" s="426">
        <v>0</v>
      </c>
      <c r="AA40" s="427">
        <v>0</v>
      </c>
      <c r="AB40" s="427">
        <v>0</v>
      </c>
      <c r="AC40" s="427">
        <v>0</v>
      </c>
      <c r="AD40" s="427">
        <v>0</v>
      </c>
      <c r="AE40" s="428">
        <v>0</v>
      </c>
      <c r="AF40" s="429">
        <v>0</v>
      </c>
      <c r="AG40" s="429">
        <v>0</v>
      </c>
      <c r="AH40" s="430">
        <v>0</v>
      </c>
      <c r="AI40" s="298">
        <f t="shared" si="0"/>
        <v>2</v>
      </c>
    </row>
    <row r="41" spans="1:35" s="70" customFormat="1" ht="51" customHeight="1" x14ac:dyDescent="0.25">
      <c r="A41" s="501" t="s">
        <v>66</v>
      </c>
      <c r="B41" s="378" t="s">
        <v>113</v>
      </c>
      <c r="C41" s="446">
        <v>1</v>
      </c>
      <c r="D41" s="418">
        <v>0</v>
      </c>
      <c r="E41" s="418">
        <v>0</v>
      </c>
      <c r="F41" s="418">
        <v>0</v>
      </c>
      <c r="G41" s="419">
        <v>0</v>
      </c>
      <c r="H41" s="419">
        <v>0</v>
      </c>
      <c r="I41" s="419">
        <v>0</v>
      </c>
      <c r="J41" s="420">
        <v>0</v>
      </c>
      <c r="K41" s="420">
        <v>0</v>
      </c>
      <c r="L41" s="421">
        <v>0</v>
      </c>
      <c r="M41" s="421">
        <v>0</v>
      </c>
      <c r="N41" s="421">
        <v>0</v>
      </c>
      <c r="O41" s="422">
        <v>0</v>
      </c>
      <c r="P41" s="423">
        <v>0</v>
      </c>
      <c r="Q41" s="423">
        <v>0</v>
      </c>
      <c r="R41" s="423">
        <v>0</v>
      </c>
      <c r="S41" s="423">
        <v>0</v>
      </c>
      <c r="T41" s="423">
        <v>0</v>
      </c>
      <c r="U41" s="424">
        <v>0</v>
      </c>
      <c r="V41" s="424">
        <v>0</v>
      </c>
      <c r="W41" s="425">
        <v>0</v>
      </c>
      <c r="X41" s="425">
        <v>0</v>
      </c>
      <c r="Y41" s="425">
        <v>0</v>
      </c>
      <c r="Z41" s="426">
        <v>0</v>
      </c>
      <c r="AA41" s="427">
        <v>0</v>
      </c>
      <c r="AB41" s="427">
        <v>0</v>
      </c>
      <c r="AC41" s="427">
        <v>0</v>
      </c>
      <c r="AD41" s="427">
        <v>0</v>
      </c>
      <c r="AE41" s="428">
        <v>0</v>
      </c>
      <c r="AF41" s="429">
        <v>0</v>
      </c>
      <c r="AG41" s="429">
        <v>0</v>
      </c>
      <c r="AH41" s="430">
        <v>0</v>
      </c>
      <c r="AI41" s="298">
        <f t="shared" si="0"/>
        <v>1</v>
      </c>
    </row>
    <row r="42" spans="1:35" s="70" customFormat="1" ht="51" customHeight="1" x14ac:dyDescent="0.25">
      <c r="A42" s="499" t="s">
        <v>25</v>
      </c>
      <c r="B42" s="375" t="s">
        <v>112</v>
      </c>
      <c r="C42" s="446">
        <v>0</v>
      </c>
      <c r="D42" s="418">
        <v>0</v>
      </c>
      <c r="E42" s="418">
        <v>1</v>
      </c>
      <c r="F42" s="418">
        <v>0</v>
      </c>
      <c r="G42" s="419">
        <v>0</v>
      </c>
      <c r="H42" s="419">
        <v>0</v>
      </c>
      <c r="I42" s="419">
        <v>0</v>
      </c>
      <c r="J42" s="420">
        <v>0</v>
      </c>
      <c r="K42" s="420">
        <v>0</v>
      </c>
      <c r="L42" s="421">
        <v>0</v>
      </c>
      <c r="M42" s="421">
        <v>0</v>
      </c>
      <c r="N42" s="421">
        <v>0</v>
      </c>
      <c r="O42" s="422">
        <v>0</v>
      </c>
      <c r="P42" s="423">
        <v>1</v>
      </c>
      <c r="Q42" s="423">
        <v>1</v>
      </c>
      <c r="R42" s="423">
        <v>0</v>
      </c>
      <c r="S42" s="423">
        <v>0</v>
      </c>
      <c r="T42" s="423">
        <v>1</v>
      </c>
      <c r="U42" s="424">
        <v>0</v>
      </c>
      <c r="V42" s="424">
        <v>0</v>
      </c>
      <c r="W42" s="425">
        <v>0</v>
      </c>
      <c r="X42" s="425">
        <v>0</v>
      </c>
      <c r="Y42" s="425">
        <v>0</v>
      </c>
      <c r="Z42" s="426">
        <v>4</v>
      </c>
      <c r="AA42" s="427">
        <v>0</v>
      </c>
      <c r="AB42" s="427">
        <v>0</v>
      </c>
      <c r="AC42" s="427">
        <v>0</v>
      </c>
      <c r="AD42" s="427">
        <v>0</v>
      </c>
      <c r="AE42" s="428">
        <v>0</v>
      </c>
      <c r="AF42" s="429">
        <v>0</v>
      </c>
      <c r="AG42" s="429">
        <v>0</v>
      </c>
      <c r="AH42" s="430">
        <v>0</v>
      </c>
      <c r="AI42" s="298">
        <f t="shared" si="0"/>
        <v>8</v>
      </c>
    </row>
    <row r="43" spans="1:35" s="70" customFormat="1" ht="51" customHeight="1" x14ac:dyDescent="0.25">
      <c r="A43" s="499" t="s">
        <v>50</v>
      </c>
      <c r="B43" s="375" t="s">
        <v>112</v>
      </c>
      <c r="C43" s="446">
        <v>0</v>
      </c>
      <c r="D43" s="418">
        <v>0</v>
      </c>
      <c r="E43" s="418">
        <v>0</v>
      </c>
      <c r="F43" s="418">
        <v>0</v>
      </c>
      <c r="G43" s="419">
        <v>0</v>
      </c>
      <c r="H43" s="419">
        <v>0</v>
      </c>
      <c r="I43" s="419">
        <v>0</v>
      </c>
      <c r="J43" s="420">
        <v>0</v>
      </c>
      <c r="K43" s="420">
        <v>0</v>
      </c>
      <c r="L43" s="421">
        <v>0</v>
      </c>
      <c r="M43" s="421">
        <v>0</v>
      </c>
      <c r="N43" s="421">
        <v>0</v>
      </c>
      <c r="O43" s="422">
        <v>0</v>
      </c>
      <c r="P43" s="423">
        <v>0</v>
      </c>
      <c r="Q43" s="423">
        <v>0</v>
      </c>
      <c r="R43" s="423">
        <v>0</v>
      </c>
      <c r="S43" s="423">
        <v>0</v>
      </c>
      <c r="T43" s="423">
        <v>0</v>
      </c>
      <c r="U43" s="424">
        <v>0</v>
      </c>
      <c r="V43" s="424">
        <v>0</v>
      </c>
      <c r="W43" s="425">
        <v>5</v>
      </c>
      <c r="X43" s="425">
        <v>0</v>
      </c>
      <c r="Y43" s="425">
        <v>0</v>
      </c>
      <c r="Z43" s="426">
        <v>0</v>
      </c>
      <c r="AA43" s="427">
        <v>0</v>
      </c>
      <c r="AB43" s="427">
        <v>0</v>
      </c>
      <c r="AC43" s="427">
        <v>0</v>
      </c>
      <c r="AD43" s="427">
        <v>0</v>
      </c>
      <c r="AE43" s="428">
        <v>0</v>
      </c>
      <c r="AF43" s="429">
        <v>0</v>
      </c>
      <c r="AG43" s="429">
        <v>0</v>
      </c>
      <c r="AH43" s="430">
        <v>0</v>
      </c>
      <c r="AI43" s="298">
        <f t="shared" si="0"/>
        <v>5</v>
      </c>
    </row>
    <row r="44" spans="1:35" s="70" customFormat="1" ht="51" customHeight="1" x14ac:dyDescent="0.25">
      <c r="A44" s="196" t="s">
        <v>51</v>
      </c>
      <c r="B44" s="381" t="s">
        <v>110</v>
      </c>
      <c r="C44" s="446">
        <v>0</v>
      </c>
      <c r="D44" s="418">
        <v>0</v>
      </c>
      <c r="E44" s="418">
        <v>0</v>
      </c>
      <c r="F44" s="418">
        <v>0</v>
      </c>
      <c r="G44" s="419">
        <v>0</v>
      </c>
      <c r="H44" s="419">
        <v>0</v>
      </c>
      <c r="I44" s="419">
        <v>0</v>
      </c>
      <c r="J44" s="420">
        <v>0</v>
      </c>
      <c r="K44" s="420">
        <v>0</v>
      </c>
      <c r="L44" s="421">
        <v>1</v>
      </c>
      <c r="M44" s="421">
        <v>0</v>
      </c>
      <c r="N44" s="421">
        <v>0</v>
      </c>
      <c r="O44" s="422">
        <v>0</v>
      </c>
      <c r="P44" s="423">
        <v>0</v>
      </c>
      <c r="Q44" s="423">
        <v>0</v>
      </c>
      <c r="R44" s="423">
        <v>0</v>
      </c>
      <c r="S44" s="423">
        <v>0</v>
      </c>
      <c r="T44" s="423">
        <v>0</v>
      </c>
      <c r="U44" s="424">
        <v>0</v>
      </c>
      <c r="V44" s="424">
        <v>0</v>
      </c>
      <c r="W44" s="425">
        <v>0</v>
      </c>
      <c r="X44" s="425">
        <v>0</v>
      </c>
      <c r="Y44" s="425">
        <v>0</v>
      </c>
      <c r="Z44" s="426">
        <v>2</v>
      </c>
      <c r="AA44" s="427">
        <v>0</v>
      </c>
      <c r="AB44" s="427">
        <v>0</v>
      </c>
      <c r="AC44" s="427">
        <v>0</v>
      </c>
      <c r="AD44" s="427">
        <v>0</v>
      </c>
      <c r="AE44" s="428">
        <v>0</v>
      </c>
      <c r="AF44" s="429">
        <v>0</v>
      </c>
      <c r="AG44" s="429">
        <v>0</v>
      </c>
      <c r="AH44" s="430">
        <v>0</v>
      </c>
      <c r="AI44" s="298">
        <f t="shared" si="0"/>
        <v>3</v>
      </c>
    </row>
    <row r="45" spans="1:35" s="70" customFormat="1" ht="51" customHeight="1" x14ac:dyDescent="0.25">
      <c r="A45" s="499" t="s">
        <v>26</v>
      </c>
      <c r="B45" s="375" t="s">
        <v>111</v>
      </c>
      <c r="C45" s="446">
        <v>1</v>
      </c>
      <c r="D45" s="418">
        <v>1</v>
      </c>
      <c r="E45" s="418">
        <v>0</v>
      </c>
      <c r="F45" s="418">
        <v>0</v>
      </c>
      <c r="G45" s="419">
        <v>0</v>
      </c>
      <c r="H45" s="419">
        <v>0</v>
      </c>
      <c r="I45" s="419">
        <v>0</v>
      </c>
      <c r="J45" s="420">
        <v>1</v>
      </c>
      <c r="K45" s="420">
        <v>0</v>
      </c>
      <c r="L45" s="421">
        <v>2</v>
      </c>
      <c r="M45" s="421">
        <v>1</v>
      </c>
      <c r="N45" s="421">
        <v>0</v>
      </c>
      <c r="O45" s="422">
        <v>1</v>
      </c>
      <c r="P45" s="423">
        <v>4</v>
      </c>
      <c r="Q45" s="423">
        <v>0</v>
      </c>
      <c r="R45" s="423">
        <v>0</v>
      </c>
      <c r="S45" s="423">
        <v>0</v>
      </c>
      <c r="T45" s="423">
        <v>1</v>
      </c>
      <c r="U45" s="424">
        <v>2</v>
      </c>
      <c r="V45" s="424">
        <v>0</v>
      </c>
      <c r="W45" s="425">
        <v>1</v>
      </c>
      <c r="X45" s="425">
        <v>0</v>
      </c>
      <c r="Y45" s="425">
        <v>0</v>
      </c>
      <c r="Z45" s="426">
        <v>2</v>
      </c>
      <c r="AA45" s="427">
        <v>0</v>
      </c>
      <c r="AB45" s="427">
        <v>0</v>
      </c>
      <c r="AC45" s="427">
        <v>0</v>
      </c>
      <c r="AD45" s="427">
        <v>0</v>
      </c>
      <c r="AE45" s="428">
        <v>1</v>
      </c>
      <c r="AF45" s="429">
        <v>0</v>
      </c>
      <c r="AG45" s="429">
        <v>1</v>
      </c>
      <c r="AH45" s="430">
        <v>0</v>
      </c>
      <c r="AI45" s="298">
        <f t="shared" si="0"/>
        <v>19</v>
      </c>
    </row>
    <row r="46" spans="1:35" ht="51" customHeight="1" thickBot="1" x14ac:dyDescent="0.3">
      <c r="A46" s="506" t="s">
        <v>94</v>
      </c>
      <c r="B46" s="162" t="s">
        <v>110</v>
      </c>
      <c r="C46" s="446">
        <v>2</v>
      </c>
      <c r="D46" s="418">
        <v>2</v>
      </c>
      <c r="E46" s="418">
        <v>0</v>
      </c>
      <c r="F46" s="418">
        <v>0</v>
      </c>
      <c r="G46" s="419">
        <v>1</v>
      </c>
      <c r="H46" s="419">
        <v>0</v>
      </c>
      <c r="I46" s="419">
        <v>0</v>
      </c>
      <c r="J46" s="420">
        <v>0</v>
      </c>
      <c r="K46" s="420">
        <v>0</v>
      </c>
      <c r="L46" s="421">
        <v>0</v>
      </c>
      <c r="M46" s="421">
        <v>1</v>
      </c>
      <c r="N46" s="421">
        <v>0</v>
      </c>
      <c r="O46" s="422">
        <v>0</v>
      </c>
      <c r="P46" s="423">
        <v>2</v>
      </c>
      <c r="Q46" s="423">
        <v>0</v>
      </c>
      <c r="R46" s="423">
        <v>0</v>
      </c>
      <c r="S46" s="423">
        <v>0</v>
      </c>
      <c r="T46" s="423">
        <v>0</v>
      </c>
      <c r="U46" s="424">
        <v>2</v>
      </c>
      <c r="V46" s="424">
        <v>0</v>
      </c>
      <c r="W46" s="425">
        <v>1</v>
      </c>
      <c r="X46" s="425">
        <v>0</v>
      </c>
      <c r="Y46" s="425">
        <v>0</v>
      </c>
      <c r="Z46" s="426">
        <v>1</v>
      </c>
      <c r="AA46" s="427">
        <v>0</v>
      </c>
      <c r="AB46" s="427">
        <v>0</v>
      </c>
      <c r="AC46" s="427">
        <v>0</v>
      </c>
      <c r="AD46" s="427">
        <v>0</v>
      </c>
      <c r="AE46" s="428">
        <v>0</v>
      </c>
      <c r="AF46" s="429">
        <v>0</v>
      </c>
      <c r="AG46" s="429">
        <v>0</v>
      </c>
      <c r="AH46" s="430">
        <v>1</v>
      </c>
      <c r="AI46" s="298">
        <f t="shared" si="0"/>
        <v>13</v>
      </c>
    </row>
    <row r="47" spans="1:35" s="22" customFormat="1" ht="83.25" customHeight="1" thickBot="1" x14ac:dyDescent="0.4">
      <c r="A47" s="507" t="s">
        <v>10</v>
      </c>
      <c r="B47" s="169"/>
      <c r="C47" s="304">
        <f t="shared" ref="C47:AH47" si="1">SUM(C3:C46)</f>
        <v>15</v>
      </c>
      <c r="D47" s="305">
        <f t="shared" si="1"/>
        <v>53</v>
      </c>
      <c r="E47" s="305">
        <f t="shared" si="1"/>
        <v>15</v>
      </c>
      <c r="F47" s="305">
        <f t="shared" si="1"/>
        <v>15</v>
      </c>
      <c r="G47" s="305">
        <f t="shared" si="1"/>
        <v>18</v>
      </c>
      <c r="H47" s="305">
        <f t="shared" si="1"/>
        <v>3</v>
      </c>
      <c r="I47" s="305">
        <f t="shared" si="1"/>
        <v>27</v>
      </c>
      <c r="J47" s="305">
        <f t="shared" si="1"/>
        <v>17</v>
      </c>
      <c r="K47" s="305">
        <f t="shared" si="1"/>
        <v>19</v>
      </c>
      <c r="L47" s="305">
        <f t="shared" si="1"/>
        <v>24</v>
      </c>
      <c r="M47" s="305">
        <f t="shared" si="1"/>
        <v>50</v>
      </c>
      <c r="N47" s="305">
        <f t="shared" si="1"/>
        <v>1</v>
      </c>
      <c r="O47" s="305">
        <f t="shared" si="1"/>
        <v>14</v>
      </c>
      <c r="P47" s="305">
        <f t="shared" si="1"/>
        <v>80</v>
      </c>
      <c r="Q47" s="305">
        <f t="shared" si="1"/>
        <v>49</v>
      </c>
      <c r="R47" s="305">
        <f t="shared" si="1"/>
        <v>8</v>
      </c>
      <c r="S47" s="305">
        <v>0</v>
      </c>
      <c r="T47" s="305">
        <f t="shared" si="1"/>
        <v>17</v>
      </c>
      <c r="U47" s="305">
        <f t="shared" si="1"/>
        <v>36</v>
      </c>
      <c r="V47" s="305"/>
      <c r="W47" s="305">
        <f t="shared" si="1"/>
        <v>53</v>
      </c>
      <c r="X47" s="305">
        <f t="shared" si="1"/>
        <v>10</v>
      </c>
      <c r="Y47" s="305">
        <f t="shared" si="1"/>
        <v>5</v>
      </c>
      <c r="Z47" s="305">
        <f t="shared" si="1"/>
        <v>62</v>
      </c>
      <c r="AA47" s="305">
        <f t="shared" si="1"/>
        <v>25</v>
      </c>
      <c r="AB47" s="305">
        <f t="shared" si="1"/>
        <v>3</v>
      </c>
      <c r="AC47" s="305">
        <f t="shared" si="1"/>
        <v>5</v>
      </c>
      <c r="AD47" s="305">
        <f t="shared" si="1"/>
        <v>1</v>
      </c>
      <c r="AE47" s="305">
        <f t="shared" si="1"/>
        <v>12</v>
      </c>
      <c r="AF47" s="305">
        <f t="shared" si="1"/>
        <v>11</v>
      </c>
      <c r="AG47" s="305">
        <f t="shared" si="1"/>
        <v>6</v>
      </c>
      <c r="AH47" s="305">
        <f t="shared" si="1"/>
        <v>58</v>
      </c>
      <c r="AI47" s="326">
        <f t="shared" si="0"/>
        <v>712</v>
      </c>
    </row>
    <row r="48" spans="1:35" s="114" customFormat="1" ht="36" customHeight="1" x14ac:dyDescent="0.25">
      <c r="A48" s="649" t="s">
        <v>157</v>
      </c>
      <c r="B48" s="182"/>
      <c r="C48" s="598" t="s">
        <v>83</v>
      </c>
      <c r="D48" s="608" t="s">
        <v>2</v>
      </c>
      <c r="E48" s="608" t="s">
        <v>70</v>
      </c>
      <c r="F48" s="608" t="s">
        <v>85</v>
      </c>
      <c r="G48" s="604" t="s">
        <v>3</v>
      </c>
      <c r="H48" s="604" t="s">
        <v>72</v>
      </c>
      <c r="I48" s="604" t="s">
        <v>86</v>
      </c>
      <c r="J48" s="606" t="s">
        <v>1</v>
      </c>
      <c r="K48" s="606" t="s">
        <v>88</v>
      </c>
      <c r="L48" s="598" t="s">
        <v>0</v>
      </c>
      <c r="M48" s="598" t="s">
        <v>71</v>
      </c>
      <c r="N48" s="598" t="s">
        <v>73</v>
      </c>
      <c r="O48" s="604" t="s">
        <v>55</v>
      </c>
      <c r="P48" s="630" t="s">
        <v>95</v>
      </c>
      <c r="Q48" s="630" t="s">
        <v>74</v>
      </c>
      <c r="R48" s="630" t="s">
        <v>75</v>
      </c>
      <c r="S48" s="630" t="s">
        <v>163</v>
      </c>
      <c r="T48" s="630" t="s">
        <v>84</v>
      </c>
      <c r="U48" s="608" t="s">
        <v>56</v>
      </c>
      <c r="V48" s="608" t="s">
        <v>162</v>
      </c>
      <c r="W48" s="604" t="s">
        <v>57</v>
      </c>
      <c r="X48" s="604" t="s">
        <v>77</v>
      </c>
      <c r="Y48" s="604" t="s">
        <v>78</v>
      </c>
      <c r="Z48" s="630" t="s">
        <v>58</v>
      </c>
      <c r="AA48" s="606" t="s">
        <v>59</v>
      </c>
      <c r="AB48" s="606" t="s">
        <v>79</v>
      </c>
      <c r="AC48" s="606" t="s">
        <v>80</v>
      </c>
      <c r="AD48" s="606" t="s">
        <v>81</v>
      </c>
      <c r="AE48" s="604" t="s">
        <v>62</v>
      </c>
      <c r="AF48" s="608" t="s">
        <v>61</v>
      </c>
      <c r="AG48" s="608" t="s">
        <v>76</v>
      </c>
      <c r="AH48" s="632" t="s">
        <v>60</v>
      </c>
      <c r="AI48" s="620" t="s">
        <v>82</v>
      </c>
    </row>
    <row r="49" spans="1:35" s="114" customFormat="1" ht="36" customHeight="1" x14ac:dyDescent="0.25">
      <c r="A49" s="650"/>
      <c r="B49" s="182"/>
      <c r="C49" s="598"/>
      <c r="D49" s="608"/>
      <c r="E49" s="608"/>
      <c r="F49" s="608"/>
      <c r="G49" s="604"/>
      <c r="H49" s="604"/>
      <c r="I49" s="604"/>
      <c r="J49" s="606"/>
      <c r="K49" s="606"/>
      <c r="L49" s="598"/>
      <c r="M49" s="598"/>
      <c r="N49" s="598"/>
      <c r="O49" s="604"/>
      <c r="P49" s="630"/>
      <c r="Q49" s="630"/>
      <c r="R49" s="630"/>
      <c r="S49" s="630"/>
      <c r="T49" s="630"/>
      <c r="U49" s="608"/>
      <c r="V49" s="608"/>
      <c r="W49" s="604"/>
      <c r="X49" s="604"/>
      <c r="Y49" s="604"/>
      <c r="Z49" s="630"/>
      <c r="AA49" s="606"/>
      <c r="AB49" s="606"/>
      <c r="AC49" s="606"/>
      <c r="AD49" s="606"/>
      <c r="AE49" s="604"/>
      <c r="AF49" s="608"/>
      <c r="AG49" s="608"/>
      <c r="AH49" s="632"/>
      <c r="AI49" s="620"/>
    </row>
    <row r="50" spans="1:35" s="114" customFormat="1" ht="36" customHeight="1" x14ac:dyDescent="0.25">
      <c r="A50" s="650"/>
      <c r="B50" s="182"/>
      <c r="C50" s="598"/>
      <c r="D50" s="608"/>
      <c r="E50" s="608"/>
      <c r="F50" s="608"/>
      <c r="G50" s="604"/>
      <c r="H50" s="604"/>
      <c r="I50" s="604"/>
      <c r="J50" s="606"/>
      <c r="K50" s="606"/>
      <c r="L50" s="598"/>
      <c r="M50" s="598"/>
      <c r="N50" s="598"/>
      <c r="O50" s="604"/>
      <c r="P50" s="630"/>
      <c r="Q50" s="630"/>
      <c r="R50" s="630"/>
      <c r="S50" s="630"/>
      <c r="T50" s="630"/>
      <c r="U50" s="608"/>
      <c r="V50" s="608"/>
      <c r="W50" s="604"/>
      <c r="X50" s="604"/>
      <c r="Y50" s="604"/>
      <c r="Z50" s="630"/>
      <c r="AA50" s="606"/>
      <c r="AB50" s="606"/>
      <c r="AC50" s="606"/>
      <c r="AD50" s="606"/>
      <c r="AE50" s="604"/>
      <c r="AF50" s="608"/>
      <c r="AG50" s="608"/>
      <c r="AH50" s="632"/>
      <c r="AI50" s="620"/>
    </row>
    <row r="51" spans="1:35" s="114" customFormat="1" ht="36" customHeight="1" x14ac:dyDescent="0.25">
      <c r="A51" s="651"/>
      <c r="B51" s="183"/>
      <c r="C51" s="599"/>
      <c r="D51" s="609"/>
      <c r="E51" s="609"/>
      <c r="F51" s="609"/>
      <c r="G51" s="605"/>
      <c r="H51" s="605"/>
      <c r="I51" s="605"/>
      <c r="J51" s="607"/>
      <c r="K51" s="607"/>
      <c r="L51" s="599"/>
      <c r="M51" s="599"/>
      <c r="N51" s="599"/>
      <c r="O51" s="605"/>
      <c r="P51" s="631"/>
      <c r="Q51" s="631"/>
      <c r="R51" s="631"/>
      <c r="S51" s="631"/>
      <c r="T51" s="631"/>
      <c r="U51" s="609"/>
      <c r="V51" s="609"/>
      <c r="W51" s="605"/>
      <c r="X51" s="605"/>
      <c r="Y51" s="605"/>
      <c r="Z51" s="631"/>
      <c r="AA51" s="607"/>
      <c r="AB51" s="607"/>
      <c r="AC51" s="607"/>
      <c r="AD51" s="607"/>
      <c r="AE51" s="605"/>
      <c r="AF51" s="609"/>
      <c r="AG51" s="609"/>
      <c r="AH51" s="633"/>
      <c r="AI51" s="621"/>
    </row>
    <row r="52" spans="1:35" s="70" customFormat="1" ht="60" customHeight="1" x14ac:dyDescent="0.25">
      <c r="A52" s="508" t="s">
        <v>93</v>
      </c>
      <c r="B52" s="185"/>
      <c r="C52" s="250">
        <v>0</v>
      </c>
      <c r="D52" s="251">
        <v>0</v>
      </c>
      <c r="E52" s="251">
        <v>0</v>
      </c>
      <c r="F52" s="251">
        <v>0</v>
      </c>
      <c r="G52" s="252">
        <v>1</v>
      </c>
      <c r="H52" s="252">
        <v>0</v>
      </c>
      <c r="I52" s="252">
        <v>0</v>
      </c>
      <c r="J52" s="253">
        <v>0</v>
      </c>
      <c r="K52" s="253">
        <v>0</v>
      </c>
      <c r="L52" s="254">
        <v>0</v>
      </c>
      <c r="M52" s="254">
        <v>0</v>
      </c>
      <c r="N52" s="254">
        <v>0</v>
      </c>
      <c r="O52" s="255">
        <v>0</v>
      </c>
      <c r="P52" s="256">
        <v>0</v>
      </c>
      <c r="Q52" s="256">
        <v>0</v>
      </c>
      <c r="R52" s="256">
        <v>0</v>
      </c>
      <c r="S52" s="256">
        <v>0</v>
      </c>
      <c r="T52" s="256">
        <v>0</v>
      </c>
      <c r="U52" s="257">
        <v>0</v>
      </c>
      <c r="V52" s="257"/>
      <c r="W52" s="258">
        <v>1</v>
      </c>
      <c r="X52" s="258">
        <v>0</v>
      </c>
      <c r="Y52" s="258">
        <v>0</v>
      </c>
      <c r="Z52" s="259">
        <v>0</v>
      </c>
      <c r="AA52" s="260">
        <v>0</v>
      </c>
      <c r="AB52" s="260">
        <v>0</v>
      </c>
      <c r="AC52" s="260">
        <v>0</v>
      </c>
      <c r="AD52" s="260">
        <v>0</v>
      </c>
      <c r="AE52" s="261">
        <v>0</v>
      </c>
      <c r="AF52" s="262">
        <v>0</v>
      </c>
      <c r="AG52" s="262">
        <v>0</v>
      </c>
      <c r="AH52" s="263">
        <v>0</v>
      </c>
      <c r="AI52" s="298">
        <f>SUM(C52:AH52)</f>
        <v>2</v>
      </c>
    </row>
    <row r="53" spans="1:35" s="70" customFormat="1" ht="60" customHeight="1" x14ac:dyDescent="0.25">
      <c r="A53" s="508" t="s">
        <v>91</v>
      </c>
      <c r="B53" s="185"/>
      <c r="C53" s="264">
        <v>0</v>
      </c>
      <c r="D53" s="251">
        <v>0</v>
      </c>
      <c r="E53" s="251">
        <v>0</v>
      </c>
      <c r="F53" s="251">
        <v>0</v>
      </c>
      <c r="G53" s="252">
        <v>0</v>
      </c>
      <c r="H53" s="252">
        <v>0</v>
      </c>
      <c r="I53" s="252">
        <v>0</v>
      </c>
      <c r="J53" s="253">
        <v>0</v>
      </c>
      <c r="K53" s="253">
        <v>0</v>
      </c>
      <c r="L53" s="254">
        <v>0</v>
      </c>
      <c r="M53" s="254">
        <v>0</v>
      </c>
      <c r="N53" s="254">
        <v>0</v>
      </c>
      <c r="O53" s="255">
        <v>0</v>
      </c>
      <c r="P53" s="256">
        <v>0</v>
      </c>
      <c r="Q53" s="256">
        <v>0</v>
      </c>
      <c r="R53" s="256">
        <v>0</v>
      </c>
      <c r="S53" s="256">
        <v>0</v>
      </c>
      <c r="T53" s="256">
        <v>0</v>
      </c>
      <c r="U53" s="257">
        <v>0</v>
      </c>
      <c r="V53" s="257">
        <v>0</v>
      </c>
      <c r="W53" s="258">
        <v>0</v>
      </c>
      <c r="X53" s="258">
        <v>0</v>
      </c>
      <c r="Y53" s="258">
        <v>0</v>
      </c>
      <c r="Z53" s="259">
        <v>0</v>
      </c>
      <c r="AA53" s="260">
        <v>0</v>
      </c>
      <c r="AB53" s="260">
        <v>0</v>
      </c>
      <c r="AC53" s="260">
        <v>0</v>
      </c>
      <c r="AD53" s="260">
        <v>0</v>
      </c>
      <c r="AE53" s="261">
        <v>0</v>
      </c>
      <c r="AF53" s="262">
        <v>0</v>
      </c>
      <c r="AG53" s="262">
        <v>0</v>
      </c>
      <c r="AH53" s="263">
        <v>0</v>
      </c>
      <c r="AI53" s="298">
        <f>SUM(C53:AH53)</f>
        <v>0</v>
      </c>
    </row>
    <row r="54" spans="1:35" s="16" customFormat="1" ht="57" customHeight="1" thickBot="1" x14ac:dyDescent="0.35">
      <c r="A54" s="177" t="s">
        <v>10</v>
      </c>
      <c r="B54" s="180"/>
      <c r="C54" s="294">
        <f>SUM(C52:C53)</f>
        <v>0</v>
      </c>
      <c r="D54" s="294">
        <f t="shared" ref="D54:AI54" si="2">SUM(D52:D53)</f>
        <v>0</v>
      </c>
      <c r="E54" s="294">
        <f t="shared" si="2"/>
        <v>0</v>
      </c>
      <c r="F54" s="294">
        <f t="shared" si="2"/>
        <v>0</v>
      </c>
      <c r="G54" s="294">
        <f t="shared" si="2"/>
        <v>1</v>
      </c>
      <c r="H54" s="294">
        <f t="shared" si="2"/>
        <v>0</v>
      </c>
      <c r="I54" s="294">
        <f t="shared" si="2"/>
        <v>0</v>
      </c>
      <c r="J54" s="294">
        <f t="shared" si="2"/>
        <v>0</v>
      </c>
      <c r="K54" s="294">
        <f t="shared" si="2"/>
        <v>0</v>
      </c>
      <c r="L54" s="294">
        <f t="shared" si="2"/>
        <v>0</v>
      </c>
      <c r="M54" s="294">
        <f t="shared" si="2"/>
        <v>0</v>
      </c>
      <c r="N54" s="294">
        <f t="shared" si="2"/>
        <v>0</v>
      </c>
      <c r="O54" s="294">
        <f t="shared" si="2"/>
        <v>0</v>
      </c>
      <c r="P54" s="294">
        <f t="shared" si="2"/>
        <v>0</v>
      </c>
      <c r="Q54" s="294">
        <f t="shared" si="2"/>
        <v>0</v>
      </c>
      <c r="R54" s="294">
        <f t="shared" si="2"/>
        <v>0</v>
      </c>
      <c r="S54" s="294">
        <f t="shared" si="2"/>
        <v>0</v>
      </c>
      <c r="T54" s="294">
        <f t="shared" si="2"/>
        <v>0</v>
      </c>
      <c r="U54" s="294">
        <f t="shared" si="2"/>
        <v>0</v>
      </c>
      <c r="V54" s="294">
        <f t="shared" si="2"/>
        <v>0</v>
      </c>
      <c r="W54" s="294">
        <f t="shared" si="2"/>
        <v>1</v>
      </c>
      <c r="X54" s="294">
        <f t="shared" si="2"/>
        <v>0</v>
      </c>
      <c r="Y54" s="294">
        <f t="shared" si="2"/>
        <v>0</v>
      </c>
      <c r="Z54" s="294">
        <f t="shared" si="2"/>
        <v>0</v>
      </c>
      <c r="AA54" s="294">
        <f t="shared" si="2"/>
        <v>0</v>
      </c>
      <c r="AB54" s="294">
        <f t="shared" si="2"/>
        <v>0</v>
      </c>
      <c r="AC54" s="294">
        <f t="shared" si="2"/>
        <v>0</v>
      </c>
      <c r="AD54" s="294">
        <f t="shared" si="2"/>
        <v>0</v>
      </c>
      <c r="AE54" s="294">
        <f t="shared" si="2"/>
        <v>0</v>
      </c>
      <c r="AF54" s="294">
        <f t="shared" si="2"/>
        <v>0</v>
      </c>
      <c r="AG54" s="294">
        <f t="shared" si="2"/>
        <v>0</v>
      </c>
      <c r="AH54" s="294">
        <f t="shared" si="2"/>
        <v>0</v>
      </c>
      <c r="AI54" s="294">
        <f t="shared" si="2"/>
        <v>2</v>
      </c>
    </row>
    <row r="55" spans="1:35" ht="69.75" customHeight="1" thickBot="1" x14ac:dyDescent="0.3">
      <c r="A55" s="610" t="s">
        <v>69</v>
      </c>
      <c r="B55" s="611"/>
      <c r="C55" s="611"/>
      <c r="D55" s="611"/>
      <c r="E55" s="611"/>
      <c r="F55" s="611"/>
      <c r="G55" s="611"/>
      <c r="H55" s="611"/>
      <c r="I55" s="611"/>
      <c r="J55" s="611"/>
      <c r="K55" s="611"/>
      <c r="L55" s="611"/>
      <c r="M55" s="611"/>
      <c r="N55" s="611"/>
      <c r="O55" s="611"/>
      <c r="P55" s="611"/>
      <c r="Q55" s="611"/>
      <c r="R55" s="611"/>
      <c r="S55" s="611"/>
      <c r="T55" s="611"/>
      <c r="U55" s="611"/>
      <c r="V55" s="611"/>
      <c r="W55" s="611"/>
      <c r="X55" s="611"/>
      <c r="Y55" s="611"/>
      <c r="Z55" s="611"/>
      <c r="AA55" s="611"/>
      <c r="AB55" s="611"/>
      <c r="AC55" s="611"/>
      <c r="AD55" s="611"/>
      <c r="AE55" s="611"/>
      <c r="AF55" s="611"/>
      <c r="AG55" s="611"/>
      <c r="AH55" s="611"/>
      <c r="AI55" s="338">
        <f>AI47+AI54</f>
        <v>714</v>
      </c>
    </row>
    <row r="56" spans="1:35" ht="15" customHeight="1" x14ac:dyDescent="0.3">
      <c r="A56" s="19"/>
      <c r="B56" s="19"/>
      <c r="C56" s="19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7"/>
    </row>
    <row r="57" spans="1:35" ht="15" customHeight="1" x14ac:dyDescent="0.3">
      <c r="A57" s="20"/>
      <c r="B57" s="20"/>
      <c r="C57" s="20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</row>
    <row r="58" spans="1:35" ht="15" customHeight="1" x14ac:dyDescent="0.3">
      <c r="A58" s="20"/>
      <c r="B58" s="20"/>
      <c r="C58" s="20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</row>
    <row r="59" spans="1:35" ht="15" customHeight="1" x14ac:dyDescent="0.3">
      <c r="A59" s="20"/>
      <c r="B59" s="20"/>
      <c r="C59" s="20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</row>
    <row r="60" spans="1:35" ht="15" customHeight="1" x14ac:dyDescent="0.3">
      <c r="A60" s="20"/>
      <c r="B60" s="20"/>
      <c r="C60" s="20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</row>
  </sheetData>
  <mergeCells count="36">
    <mergeCell ref="A55:AH55"/>
    <mergeCell ref="C48:C51"/>
    <mergeCell ref="AB48:AB51"/>
    <mergeCell ref="AC48:AC51"/>
    <mergeCell ref="AD48:AD51"/>
    <mergeCell ref="R48:R51"/>
    <mergeCell ref="T48:T51"/>
    <mergeCell ref="X48:X51"/>
    <mergeCell ref="Y48:Y51"/>
    <mergeCell ref="E48:E51"/>
    <mergeCell ref="H48:H51"/>
    <mergeCell ref="F48:F51"/>
    <mergeCell ref="AE48:AE51"/>
    <mergeCell ref="Q48:Q51"/>
    <mergeCell ref="AF48:AF51"/>
    <mergeCell ref="A1:AI1"/>
    <mergeCell ref="A48:A51"/>
    <mergeCell ref="D48:D51"/>
    <mergeCell ref="G48:G51"/>
    <mergeCell ref="J48:J51"/>
    <mergeCell ref="L48:L51"/>
    <mergeCell ref="P48:P51"/>
    <mergeCell ref="U48:U51"/>
    <mergeCell ref="W48:W51"/>
    <mergeCell ref="Z48:Z51"/>
    <mergeCell ref="AA48:AA51"/>
    <mergeCell ref="AH48:AH51"/>
    <mergeCell ref="AG48:AG51"/>
    <mergeCell ref="S48:S51"/>
    <mergeCell ref="V48:V51"/>
    <mergeCell ref="O48:O51"/>
    <mergeCell ref="AI48:AI51"/>
    <mergeCell ref="I48:I51"/>
    <mergeCell ref="N48:N51"/>
    <mergeCell ref="K48:K51"/>
    <mergeCell ref="M48:M51"/>
  </mergeCells>
  <conditionalFormatting sqref="C3:AH46">
    <cfRule type="cellIs" dxfId="181" priority="2" operator="between">
      <formula>0</formula>
      <formula>0</formula>
    </cfRule>
  </conditionalFormatting>
  <conditionalFormatting sqref="C52:AH53">
    <cfRule type="cellIs" dxfId="180" priority="1" operator="between">
      <formula>0</formula>
      <formula>0</formula>
    </cfRule>
  </conditionalFormatting>
  <pageMargins left="0.37440476190476191" right="0" top="0" bottom="0" header="0" footer="0"/>
  <pageSetup paperSize="9" scale="28" orientation="portrait" r:id="rId1"/>
  <headerFooter>
    <oddHeader>&amp;C&amp;P</oddHeader>
    <oddFooter>&amp;C&amp;P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I60"/>
  <sheetViews>
    <sheetView showWhiteSpace="0" view="pageLayout" topLeftCell="A49" zoomScale="70" zoomScaleNormal="100" zoomScalePageLayoutView="70" workbookViewId="0">
      <selection sqref="A1:AI1"/>
    </sheetView>
  </sheetViews>
  <sheetFormatPr defaultColWidth="4.28515625" defaultRowHeight="15" x14ac:dyDescent="0.25"/>
  <cols>
    <col min="1" max="1" width="41.140625" style="21" customWidth="1"/>
    <col min="2" max="2" width="41.140625" style="21" hidden="1" customWidth="1"/>
    <col min="3" max="3" width="8.42578125" style="21" customWidth="1"/>
    <col min="4" max="6" width="8.42578125" style="13" customWidth="1"/>
    <col min="7" max="9" width="8.42578125" style="14" customWidth="1"/>
    <col min="10" max="11" width="8.42578125" style="15" customWidth="1"/>
    <col min="12" max="14" width="8.42578125" style="12" customWidth="1"/>
    <col min="15" max="15" width="8.42578125" style="7" customWidth="1"/>
    <col min="16" max="20" width="8.42578125" style="25" customWidth="1"/>
    <col min="21" max="22" width="8.42578125" style="8" customWidth="1"/>
    <col min="23" max="25" width="8.42578125" style="9" customWidth="1"/>
    <col min="26" max="26" width="8.42578125" style="10" customWidth="1"/>
    <col min="27" max="30" width="8.42578125" style="11" customWidth="1"/>
    <col min="31" max="31" width="8.42578125" style="7" customWidth="1"/>
    <col min="32" max="33" width="8.42578125" style="8" customWidth="1"/>
    <col min="34" max="34" width="8.42578125" style="9" customWidth="1"/>
    <col min="35" max="35" width="16.7109375" style="1" customWidth="1"/>
  </cols>
  <sheetData>
    <row r="1" spans="1:35" s="108" customFormat="1" ht="46.5" customHeight="1" x14ac:dyDescent="0.45">
      <c r="A1" s="642" t="s">
        <v>104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  <c r="R1" s="643"/>
      <c r="S1" s="643"/>
      <c r="T1" s="643"/>
      <c r="U1" s="643"/>
      <c r="V1" s="643"/>
      <c r="W1" s="643"/>
      <c r="X1" s="643"/>
      <c r="Y1" s="643"/>
      <c r="Z1" s="643"/>
      <c r="AA1" s="643"/>
      <c r="AB1" s="643"/>
      <c r="AC1" s="643"/>
      <c r="AD1" s="643"/>
      <c r="AE1" s="643"/>
      <c r="AF1" s="643"/>
      <c r="AG1" s="643"/>
      <c r="AH1" s="643"/>
      <c r="AI1" s="644"/>
    </row>
    <row r="2" spans="1:35" s="85" customFormat="1" ht="139.5" customHeight="1" x14ac:dyDescent="0.25">
      <c r="A2" s="181" t="s">
        <v>27</v>
      </c>
      <c r="B2" s="148" t="s">
        <v>114</v>
      </c>
      <c r="C2" s="238" t="s">
        <v>83</v>
      </c>
      <c r="D2" s="239" t="s">
        <v>2</v>
      </c>
      <c r="E2" s="239" t="s">
        <v>70</v>
      </c>
      <c r="F2" s="239" t="s">
        <v>85</v>
      </c>
      <c r="G2" s="240" t="s">
        <v>3</v>
      </c>
      <c r="H2" s="240" t="s">
        <v>72</v>
      </c>
      <c r="I2" s="240" t="s">
        <v>86</v>
      </c>
      <c r="J2" s="246" t="s">
        <v>1</v>
      </c>
      <c r="K2" s="246" t="s">
        <v>88</v>
      </c>
      <c r="L2" s="242" t="s">
        <v>0</v>
      </c>
      <c r="M2" s="242" t="s">
        <v>71</v>
      </c>
      <c r="N2" s="242" t="s">
        <v>73</v>
      </c>
      <c r="O2" s="228" t="s">
        <v>5</v>
      </c>
      <c r="P2" s="243" t="s">
        <v>4</v>
      </c>
      <c r="Q2" s="243" t="s">
        <v>74</v>
      </c>
      <c r="R2" s="243" t="s">
        <v>75</v>
      </c>
      <c r="S2" s="243" t="s">
        <v>163</v>
      </c>
      <c r="T2" s="243" t="s">
        <v>84</v>
      </c>
      <c r="U2" s="239" t="s">
        <v>52</v>
      </c>
      <c r="V2" s="239" t="s">
        <v>162</v>
      </c>
      <c r="W2" s="240" t="s">
        <v>6</v>
      </c>
      <c r="X2" s="240" t="s">
        <v>77</v>
      </c>
      <c r="Y2" s="240" t="s">
        <v>78</v>
      </c>
      <c r="Z2" s="243" t="s">
        <v>53</v>
      </c>
      <c r="AA2" s="241" t="s">
        <v>7</v>
      </c>
      <c r="AB2" s="241" t="s">
        <v>79</v>
      </c>
      <c r="AC2" s="229" t="s">
        <v>80</v>
      </c>
      <c r="AD2" s="241" t="s">
        <v>81</v>
      </c>
      <c r="AE2" s="240" t="s">
        <v>9</v>
      </c>
      <c r="AF2" s="239" t="s">
        <v>54</v>
      </c>
      <c r="AG2" s="239" t="s">
        <v>76</v>
      </c>
      <c r="AH2" s="244" t="s">
        <v>8</v>
      </c>
      <c r="AI2" s="249" t="s">
        <v>10</v>
      </c>
    </row>
    <row r="3" spans="1:35" s="7" customFormat="1" ht="48" customHeight="1" x14ac:dyDescent="0.25">
      <c r="A3" s="498" t="s">
        <v>11</v>
      </c>
      <c r="B3" s="373" t="s">
        <v>108</v>
      </c>
      <c r="C3" s="446">
        <v>0</v>
      </c>
      <c r="D3" s="418">
        <v>1</v>
      </c>
      <c r="E3" s="418">
        <v>1</v>
      </c>
      <c r="F3" s="418">
        <v>0</v>
      </c>
      <c r="G3" s="419">
        <v>1</v>
      </c>
      <c r="H3" s="419">
        <v>0</v>
      </c>
      <c r="I3" s="419">
        <v>3</v>
      </c>
      <c r="J3" s="420">
        <v>0</v>
      </c>
      <c r="K3" s="420">
        <v>1</v>
      </c>
      <c r="L3" s="421">
        <v>0</v>
      </c>
      <c r="M3" s="421">
        <v>0</v>
      </c>
      <c r="N3" s="421">
        <v>0</v>
      </c>
      <c r="O3" s="422">
        <v>0</v>
      </c>
      <c r="P3" s="423">
        <v>4</v>
      </c>
      <c r="Q3" s="423">
        <v>0</v>
      </c>
      <c r="R3" s="423">
        <v>1</v>
      </c>
      <c r="S3" s="423">
        <v>0</v>
      </c>
      <c r="T3" s="423">
        <v>0</v>
      </c>
      <c r="U3" s="424">
        <v>3</v>
      </c>
      <c r="V3" s="424">
        <v>0</v>
      </c>
      <c r="W3" s="425">
        <v>0</v>
      </c>
      <c r="X3" s="425">
        <v>1</v>
      </c>
      <c r="Y3" s="425">
        <v>0</v>
      </c>
      <c r="Z3" s="426">
        <v>0</v>
      </c>
      <c r="AA3" s="427">
        <v>0</v>
      </c>
      <c r="AB3" s="427">
        <v>0</v>
      </c>
      <c r="AC3" s="427">
        <v>0</v>
      </c>
      <c r="AD3" s="427">
        <v>0</v>
      </c>
      <c r="AE3" s="428">
        <v>0</v>
      </c>
      <c r="AF3" s="429">
        <v>0</v>
      </c>
      <c r="AG3" s="429">
        <v>0</v>
      </c>
      <c r="AH3" s="430">
        <v>0</v>
      </c>
      <c r="AI3" s="298">
        <f t="shared" ref="AI3:AI47" si="0">SUM(C3:AH3)</f>
        <v>16</v>
      </c>
    </row>
    <row r="4" spans="1:35" s="70" customFormat="1" ht="48" customHeight="1" x14ac:dyDescent="0.25">
      <c r="A4" s="499" t="s">
        <v>12</v>
      </c>
      <c r="B4" s="375" t="s">
        <v>108</v>
      </c>
      <c r="C4" s="447">
        <v>0</v>
      </c>
      <c r="D4" s="418">
        <v>0</v>
      </c>
      <c r="E4" s="418">
        <v>0</v>
      </c>
      <c r="F4" s="418">
        <v>0</v>
      </c>
      <c r="G4" s="419">
        <v>0</v>
      </c>
      <c r="H4" s="419">
        <v>0</v>
      </c>
      <c r="I4" s="419">
        <v>0</v>
      </c>
      <c r="J4" s="420">
        <v>0</v>
      </c>
      <c r="K4" s="420">
        <v>0</v>
      </c>
      <c r="L4" s="421">
        <v>0</v>
      </c>
      <c r="M4" s="421">
        <v>0</v>
      </c>
      <c r="N4" s="421">
        <v>0</v>
      </c>
      <c r="O4" s="422">
        <v>0</v>
      </c>
      <c r="P4" s="423">
        <v>10</v>
      </c>
      <c r="Q4" s="423">
        <v>2</v>
      </c>
      <c r="R4" s="423">
        <v>0</v>
      </c>
      <c r="S4" s="423">
        <v>0</v>
      </c>
      <c r="T4" s="423">
        <v>3</v>
      </c>
      <c r="U4" s="424">
        <v>2</v>
      </c>
      <c r="V4" s="424">
        <v>0</v>
      </c>
      <c r="W4" s="425">
        <v>0</v>
      </c>
      <c r="X4" s="425">
        <v>0</v>
      </c>
      <c r="Y4" s="425">
        <v>0</v>
      </c>
      <c r="Z4" s="426">
        <v>0</v>
      </c>
      <c r="AA4" s="427">
        <v>0</v>
      </c>
      <c r="AB4" s="427">
        <v>0</v>
      </c>
      <c r="AC4" s="427">
        <v>2</v>
      </c>
      <c r="AD4" s="427">
        <v>0</v>
      </c>
      <c r="AE4" s="428">
        <v>1</v>
      </c>
      <c r="AF4" s="429">
        <v>1</v>
      </c>
      <c r="AG4" s="429">
        <v>0</v>
      </c>
      <c r="AH4" s="430">
        <v>4</v>
      </c>
      <c r="AI4" s="298">
        <f t="shared" si="0"/>
        <v>25</v>
      </c>
    </row>
    <row r="5" spans="1:35" s="70" customFormat="1" ht="48" customHeight="1" x14ac:dyDescent="0.25">
      <c r="A5" s="500" t="s">
        <v>28</v>
      </c>
      <c r="B5" s="377" t="s">
        <v>109</v>
      </c>
      <c r="C5" s="447">
        <v>4</v>
      </c>
      <c r="D5" s="418">
        <v>2</v>
      </c>
      <c r="E5" s="418">
        <v>1</v>
      </c>
      <c r="F5" s="418">
        <v>0</v>
      </c>
      <c r="G5" s="419">
        <v>1</v>
      </c>
      <c r="H5" s="419">
        <v>0</v>
      </c>
      <c r="I5" s="419">
        <v>0</v>
      </c>
      <c r="J5" s="420">
        <v>5</v>
      </c>
      <c r="K5" s="420">
        <v>1</v>
      </c>
      <c r="L5" s="421">
        <v>4</v>
      </c>
      <c r="M5" s="421">
        <v>1</v>
      </c>
      <c r="N5" s="421">
        <v>0</v>
      </c>
      <c r="O5" s="422">
        <v>0</v>
      </c>
      <c r="P5" s="423">
        <v>9</v>
      </c>
      <c r="Q5" s="423">
        <v>0</v>
      </c>
      <c r="R5" s="423">
        <v>3</v>
      </c>
      <c r="S5" s="423">
        <v>0</v>
      </c>
      <c r="T5" s="423">
        <v>0</v>
      </c>
      <c r="U5" s="424">
        <v>4</v>
      </c>
      <c r="V5" s="424">
        <v>0</v>
      </c>
      <c r="W5" s="425">
        <v>3</v>
      </c>
      <c r="X5" s="425">
        <v>1</v>
      </c>
      <c r="Y5" s="425">
        <v>0</v>
      </c>
      <c r="Z5" s="426">
        <v>3</v>
      </c>
      <c r="AA5" s="427">
        <v>0</v>
      </c>
      <c r="AB5" s="427">
        <v>0</v>
      </c>
      <c r="AC5" s="427">
        <v>1</v>
      </c>
      <c r="AD5" s="427">
        <v>0</v>
      </c>
      <c r="AE5" s="428">
        <v>0</v>
      </c>
      <c r="AF5" s="429">
        <v>3</v>
      </c>
      <c r="AG5" s="429">
        <v>1</v>
      </c>
      <c r="AH5" s="430">
        <v>2</v>
      </c>
      <c r="AI5" s="298">
        <f t="shared" si="0"/>
        <v>49</v>
      </c>
    </row>
    <row r="6" spans="1:35" s="70" customFormat="1" ht="48" customHeight="1" x14ac:dyDescent="0.25">
      <c r="A6" s="499" t="s">
        <v>13</v>
      </c>
      <c r="B6" s="375" t="s">
        <v>108</v>
      </c>
      <c r="C6" s="447">
        <v>1</v>
      </c>
      <c r="D6" s="418">
        <v>10</v>
      </c>
      <c r="E6" s="418">
        <v>2</v>
      </c>
      <c r="F6" s="418">
        <v>8</v>
      </c>
      <c r="G6" s="419">
        <v>1</v>
      </c>
      <c r="H6" s="419">
        <v>0</v>
      </c>
      <c r="I6" s="419">
        <v>0</v>
      </c>
      <c r="J6" s="420">
        <v>1</v>
      </c>
      <c r="K6" s="420">
        <v>1</v>
      </c>
      <c r="L6" s="421">
        <v>3</v>
      </c>
      <c r="M6" s="421">
        <v>6</v>
      </c>
      <c r="N6" s="421">
        <v>0</v>
      </c>
      <c r="O6" s="422">
        <v>0</v>
      </c>
      <c r="P6" s="423">
        <v>1</v>
      </c>
      <c r="Q6" s="423">
        <v>2</v>
      </c>
      <c r="R6" s="423">
        <v>0</v>
      </c>
      <c r="S6" s="423">
        <v>0</v>
      </c>
      <c r="T6" s="423">
        <v>0</v>
      </c>
      <c r="U6" s="424">
        <v>0</v>
      </c>
      <c r="V6" s="424">
        <v>0</v>
      </c>
      <c r="W6" s="425">
        <v>1</v>
      </c>
      <c r="X6" s="425">
        <v>0</v>
      </c>
      <c r="Y6" s="425">
        <v>3</v>
      </c>
      <c r="Z6" s="426">
        <v>2</v>
      </c>
      <c r="AA6" s="427">
        <v>0</v>
      </c>
      <c r="AB6" s="427">
        <v>0</v>
      </c>
      <c r="AC6" s="427">
        <v>0</v>
      </c>
      <c r="AD6" s="427">
        <v>0</v>
      </c>
      <c r="AE6" s="428">
        <v>0</v>
      </c>
      <c r="AF6" s="429">
        <v>0</v>
      </c>
      <c r="AG6" s="429">
        <v>0</v>
      </c>
      <c r="AH6" s="430">
        <v>0</v>
      </c>
      <c r="AI6" s="298">
        <f t="shared" si="0"/>
        <v>42</v>
      </c>
    </row>
    <row r="7" spans="1:35" s="70" customFormat="1" ht="48" customHeight="1" x14ac:dyDescent="0.25">
      <c r="A7" s="501" t="s">
        <v>29</v>
      </c>
      <c r="B7" s="378" t="s">
        <v>110</v>
      </c>
      <c r="C7" s="447">
        <v>0</v>
      </c>
      <c r="D7" s="418">
        <v>1</v>
      </c>
      <c r="E7" s="418">
        <v>0</v>
      </c>
      <c r="F7" s="418">
        <v>0</v>
      </c>
      <c r="G7" s="419">
        <v>0</v>
      </c>
      <c r="H7" s="419">
        <v>0</v>
      </c>
      <c r="I7" s="419">
        <v>0</v>
      </c>
      <c r="J7" s="420">
        <v>0</v>
      </c>
      <c r="K7" s="420">
        <v>0</v>
      </c>
      <c r="L7" s="421">
        <v>0</v>
      </c>
      <c r="M7" s="421">
        <v>0</v>
      </c>
      <c r="N7" s="421">
        <v>0</v>
      </c>
      <c r="O7" s="422">
        <v>0</v>
      </c>
      <c r="P7" s="423">
        <v>0</v>
      </c>
      <c r="Q7" s="423">
        <v>0</v>
      </c>
      <c r="R7" s="423">
        <v>0</v>
      </c>
      <c r="S7" s="423">
        <v>0</v>
      </c>
      <c r="T7" s="423">
        <v>0</v>
      </c>
      <c r="U7" s="424">
        <v>0</v>
      </c>
      <c r="V7" s="424">
        <v>0</v>
      </c>
      <c r="W7" s="425">
        <v>0</v>
      </c>
      <c r="X7" s="425">
        <v>0</v>
      </c>
      <c r="Y7" s="425">
        <v>0</v>
      </c>
      <c r="Z7" s="426">
        <v>0</v>
      </c>
      <c r="AA7" s="427">
        <v>0</v>
      </c>
      <c r="AB7" s="427">
        <v>0</v>
      </c>
      <c r="AC7" s="427">
        <v>0</v>
      </c>
      <c r="AD7" s="427">
        <v>0</v>
      </c>
      <c r="AE7" s="428">
        <v>0</v>
      </c>
      <c r="AF7" s="429">
        <v>0</v>
      </c>
      <c r="AG7" s="429">
        <v>0</v>
      </c>
      <c r="AH7" s="430">
        <v>0</v>
      </c>
      <c r="AI7" s="298">
        <f t="shared" si="0"/>
        <v>1</v>
      </c>
    </row>
    <row r="8" spans="1:35" s="70" customFormat="1" ht="48" customHeight="1" x14ac:dyDescent="0.25">
      <c r="A8" s="499" t="s">
        <v>14</v>
      </c>
      <c r="B8" s="375" t="s">
        <v>111</v>
      </c>
      <c r="C8" s="447">
        <v>0</v>
      </c>
      <c r="D8" s="418">
        <v>0</v>
      </c>
      <c r="E8" s="418">
        <v>0</v>
      </c>
      <c r="F8" s="418">
        <v>0</v>
      </c>
      <c r="G8" s="419">
        <v>1</v>
      </c>
      <c r="H8" s="419">
        <v>0</v>
      </c>
      <c r="I8" s="419">
        <v>0</v>
      </c>
      <c r="J8" s="420">
        <v>0</v>
      </c>
      <c r="K8" s="420">
        <v>0</v>
      </c>
      <c r="L8" s="421">
        <v>0</v>
      </c>
      <c r="M8" s="421">
        <v>0</v>
      </c>
      <c r="N8" s="421">
        <v>0</v>
      </c>
      <c r="O8" s="422">
        <v>0</v>
      </c>
      <c r="P8" s="423">
        <v>0</v>
      </c>
      <c r="Q8" s="423">
        <v>1</v>
      </c>
      <c r="R8" s="423">
        <v>0</v>
      </c>
      <c r="S8" s="423">
        <v>0</v>
      </c>
      <c r="T8" s="423">
        <v>0</v>
      </c>
      <c r="U8" s="424">
        <v>0</v>
      </c>
      <c r="V8" s="424">
        <v>0</v>
      </c>
      <c r="W8" s="425">
        <v>0</v>
      </c>
      <c r="X8" s="425">
        <v>0</v>
      </c>
      <c r="Y8" s="425">
        <v>0</v>
      </c>
      <c r="Z8" s="426">
        <v>0</v>
      </c>
      <c r="AA8" s="427">
        <v>0</v>
      </c>
      <c r="AB8" s="427">
        <v>0</v>
      </c>
      <c r="AC8" s="427">
        <v>0</v>
      </c>
      <c r="AD8" s="427">
        <v>0</v>
      </c>
      <c r="AE8" s="428">
        <v>0</v>
      </c>
      <c r="AF8" s="429">
        <v>0</v>
      </c>
      <c r="AG8" s="429">
        <v>0</v>
      </c>
      <c r="AH8" s="430">
        <v>0</v>
      </c>
      <c r="AI8" s="298">
        <f t="shared" si="0"/>
        <v>2</v>
      </c>
    </row>
    <row r="9" spans="1:35" s="7" customFormat="1" ht="48" customHeight="1" x14ac:dyDescent="0.25">
      <c r="A9" s="499" t="s">
        <v>15</v>
      </c>
      <c r="B9" s="375" t="s">
        <v>108</v>
      </c>
      <c r="C9" s="447">
        <v>0</v>
      </c>
      <c r="D9" s="418">
        <v>1</v>
      </c>
      <c r="E9" s="418">
        <v>1</v>
      </c>
      <c r="F9" s="418">
        <v>0</v>
      </c>
      <c r="G9" s="419">
        <v>0</v>
      </c>
      <c r="H9" s="419">
        <v>0</v>
      </c>
      <c r="I9" s="419">
        <v>1</v>
      </c>
      <c r="J9" s="420">
        <v>0</v>
      </c>
      <c r="K9" s="420">
        <v>1</v>
      </c>
      <c r="L9" s="421">
        <v>6</v>
      </c>
      <c r="M9" s="421">
        <v>3</v>
      </c>
      <c r="N9" s="421">
        <v>0</v>
      </c>
      <c r="O9" s="422">
        <v>1</v>
      </c>
      <c r="P9" s="423">
        <v>0</v>
      </c>
      <c r="Q9" s="423">
        <v>1</v>
      </c>
      <c r="R9" s="423">
        <v>2</v>
      </c>
      <c r="S9" s="423">
        <v>0</v>
      </c>
      <c r="T9" s="423">
        <v>0</v>
      </c>
      <c r="U9" s="424">
        <v>4</v>
      </c>
      <c r="V9" s="424">
        <v>0</v>
      </c>
      <c r="W9" s="425">
        <v>3</v>
      </c>
      <c r="X9" s="425">
        <v>0</v>
      </c>
      <c r="Y9" s="425">
        <v>1</v>
      </c>
      <c r="Z9" s="426">
        <v>4</v>
      </c>
      <c r="AA9" s="427">
        <v>1</v>
      </c>
      <c r="AB9" s="427">
        <v>0</v>
      </c>
      <c r="AC9" s="427">
        <v>1</v>
      </c>
      <c r="AD9" s="427">
        <v>0</v>
      </c>
      <c r="AE9" s="428">
        <v>0</v>
      </c>
      <c r="AF9" s="429">
        <v>0</v>
      </c>
      <c r="AG9" s="429">
        <v>0</v>
      </c>
      <c r="AH9" s="430">
        <v>7</v>
      </c>
      <c r="AI9" s="298">
        <f t="shared" si="0"/>
        <v>38</v>
      </c>
    </row>
    <row r="10" spans="1:35" s="70" customFormat="1" ht="48" customHeight="1" x14ac:dyDescent="0.25">
      <c r="A10" s="499" t="s">
        <v>30</v>
      </c>
      <c r="B10" s="375" t="s">
        <v>111</v>
      </c>
      <c r="C10" s="447">
        <v>0</v>
      </c>
      <c r="D10" s="418">
        <v>0</v>
      </c>
      <c r="E10" s="418">
        <v>0</v>
      </c>
      <c r="F10" s="418">
        <v>0</v>
      </c>
      <c r="G10" s="419">
        <v>0</v>
      </c>
      <c r="H10" s="419">
        <v>0</v>
      </c>
      <c r="I10" s="419">
        <v>0</v>
      </c>
      <c r="J10" s="420">
        <v>0</v>
      </c>
      <c r="K10" s="420">
        <v>0</v>
      </c>
      <c r="L10" s="421">
        <v>0</v>
      </c>
      <c r="M10" s="421">
        <v>0</v>
      </c>
      <c r="N10" s="421">
        <v>0</v>
      </c>
      <c r="O10" s="422">
        <v>0</v>
      </c>
      <c r="P10" s="423">
        <v>0</v>
      </c>
      <c r="Q10" s="423">
        <v>0</v>
      </c>
      <c r="R10" s="423">
        <v>0</v>
      </c>
      <c r="S10" s="423">
        <v>0</v>
      </c>
      <c r="T10" s="423">
        <v>0</v>
      </c>
      <c r="U10" s="424">
        <v>0</v>
      </c>
      <c r="V10" s="424">
        <v>0</v>
      </c>
      <c r="W10" s="425">
        <v>0</v>
      </c>
      <c r="X10" s="425">
        <v>0</v>
      </c>
      <c r="Y10" s="425">
        <v>0</v>
      </c>
      <c r="Z10" s="426">
        <v>0</v>
      </c>
      <c r="AA10" s="427">
        <v>0</v>
      </c>
      <c r="AB10" s="427">
        <v>0</v>
      </c>
      <c r="AC10" s="427">
        <v>0</v>
      </c>
      <c r="AD10" s="427">
        <v>0</v>
      </c>
      <c r="AE10" s="428">
        <v>0</v>
      </c>
      <c r="AF10" s="429">
        <v>0</v>
      </c>
      <c r="AG10" s="429">
        <v>0</v>
      </c>
      <c r="AH10" s="430">
        <v>0</v>
      </c>
      <c r="AI10" s="298">
        <f t="shared" si="0"/>
        <v>0</v>
      </c>
    </row>
    <row r="11" spans="1:35" s="70" customFormat="1" ht="48" customHeight="1" x14ac:dyDescent="0.25">
      <c r="A11" s="509" t="s">
        <v>31</v>
      </c>
      <c r="B11" s="379" t="s">
        <v>112</v>
      </c>
      <c r="C11" s="448">
        <v>0</v>
      </c>
      <c r="D11" s="418">
        <v>1</v>
      </c>
      <c r="E11" s="418">
        <v>0</v>
      </c>
      <c r="F11" s="418">
        <v>0</v>
      </c>
      <c r="G11" s="419">
        <v>0</v>
      </c>
      <c r="H11" s="419">
        <v>0</v>
      </c>
      <c r="I11" s="419">
        <v>0</v>
      </c>
      <c r="J11" s="420">
        <v>0</v>
      </c>
      <c r="K11" s="420">
        <v>0</v>
      </c>
      <c r="L11" s="421">
        <v>0</v>
      </c>
      <c r="M11" s="421">
        <v>0</v>
      </c>
      <c r="N11" s="421">
        <v>0</v>
      </c>
      <c r="O11" s="422">
        <v>1</v>
      </c>
      <c r="P11" s="423">
        <v>0</v>
      </c>
      <c r="Q11" s="423">
        <v>0</v>
      </c>
      <c r="R11" s="423">
        <v>0</v>
      </c>
      <c r="S11" s="423">
        <v>0</v>
      </c>
      <c r="T11" s="423">
        <v>0</v>
      </c>
      <c r="U11" s="424">
        <v>0</v>
      </c>
      <c r="V11" s="424">
        <v>0</v>
      </c>
      <c r="W11" s="425">
        <v>0</v>
      </c>
      <c r="X11" s="425">
        <v>0</v>
      </c>
      <c r="Y11" s="425">
        <v>0</v>
      </c>
      <c r="Z11" s="426">
        <v>0</v>
      </c>
      <c r="AA11" s="427">
        <v>0</v>
      </c>
      <c r="AB11" s="427">
        <v>0</v>
      </c>
      <c r="AC11" s="427">
        <v>0</v>
      </c>
      <c r="AD11" s="427">
        <v>0</v>
      </c>
      <c r="AE11" s="428">
        <v>0</v>
      </c>
      <c r="AF11" s="429">
        <v>1</v>
      </c>
      <c r="AG11" s="429">
        <v>0</v>
      </c>
      <c r="AH11" s="430">
        <v>0</v>
      </c>
      <c r="AI11" s="298">
        <f t="shared" si="0"/>
        <v>3</v>
      </c>
    </row>
    <row r="12" spans="1:35" s="70" customFormat="1" ht="48" customHeight="1" x14ac:dyDescent="0.25">
      <c r="A12" s="501" t="s">
        <v>32</v>
      </c>
      <c r="B12" s="378" t="s">
        <v>110</v>
      </c>
      <c r="C12" s="447">
        <v>0</v>
      </c>
      <c r="D12" s="418">
        <v>0</v>
      </c>
      <c r="E12" s="418">
        <v>0</v>
      </c>
      <c r="F12" s="418">
        <v>0</v>
      </c>
      <c r="G12" s="419">
        <v>0</v>
      </c>
      <c r="H12" s="419">
        <v>0</v>
      </c>
      <c r="I12" s="419">
        <v>0</v>
      </c>
      <c r="J12" s="420">
        <v>0</v>
      </c>
      <c r="K12" s="420">
        <v>0</v>
      </c>
      <c r="L12" s="421">
        <v>0</v>
      </c>
      <c r="M12" s="421">
        <v>0</v>
      </c>
      <c r="N12" s="421">
        <v>0</v>
      </c>
      <c r="O12" s="422">
        <v>0</v>
      </c>
      <c r="P12" s="423">
        <v>0</v>
      </c>
      <c r="Q12" s="423">
        <v>0</v>
      </c>
      <c r="R12" s="423">
        <v>0</v>
      </c>
      <c r="S12" s="423">
        <v>0</v>
      </c>
      <c r="T12" s="423">
        <v>0</v>
      </c>
      <c r="U12" s="424">
        <v>0</v>
      </c>
      <c r="V12" s="424">
        <v>0</v>
      </c>
      <c r="W12" s="425">
        <v>0</v>
      </c>
      <c r="X12" s="425">
        <v>0</v>
      </c>
      <c r="Y12" s="425">
        <v>0</v>
      </c>
      <c r="Z12" s="426">
        <v>0</v>
      </c>
      <c r="AA12" s="427">
        <v>0</v>
      </c>
      <c r="AB12" s="427">
        <v>0</v>
      </c>
      <c r="AC12" s="427">
        <v>0</v>
      </c>
      <c r="AD12" s="427">
        <v>0</v>
      </c>
      <c r="AE12" s="428">
        <v>0</v>
      </c>
      <c r="AF12" s="429">
        <v>0</v>
      </c>
      <c r="AG12" s="429">
        <v>0</v>
      </c>
      <c r="AH12" s="430">
        <v>0</v>
      </c>
      <c r="AI12" s="298">
        <f t="shared" si="0"/>
        <v>0</v>
      </c>
    </row>
    <row r="13" spans="1:35" s="70" customFormat="1" ht="48" customHeight="1" x14ac:dyDescent="0.25">
      <c r="A13" s="499" t="s">
        <v>16</v>
      </c>
      <c r="B13" s="375" t="s">
        <v>108</v>
      </c>
      <c r="C13" s="447">
        <v>0</v>
      </c>
      <c r="D13" s="418">
        <v>3</v>
      </c>
      <c r="E13" s="418">
        <v>0</v>
      </c>
      <c r="F13" s="418">
        <v>5</v>
      </c>
      <c r="G13" s="419">
        <v>1</v>
      </c>
      <c r="H13" s="419">
        <v>0</v>
      </c>
      <c r="I13" s="419">
        <v>0</v>
      </c>
      <c r="J13" s="420">
        <v>1</v>
      </c>
      <c r="K13" s="420">
        <v>2</v>
      </c>
      <c r="L13" s="421">
        <v>0</v>
      </c>
      <c r="M13" s="421">
        <v>11</v>
      </c>
      <c r="N13" s="421">
        <v>0</v>
      </c>
      <c r="O13" s="422">
        <v>0</v>
      </c>
      <c r="P13" s="423">
        <v>3</v>
      </c>
      <c r="Q13" s="423">
        <v>4</v>
      </c>
      <c r="R13" s="423">
        <v>0</v>
      </c>
      <c r="S13" s="423">
        <v>0</v>
      </c>
      <c r="T13" s="423">
        <v>1</v>
      </c>
      <c r="U13" s="424">
        <v>5</v>
      </c>
      <c r="V13" s="424">
        <v>0</v>
      </c>
      <c r="W13" s="425">
        <v>0</v>
      </c>
      <c r="X13" s="425">
        <v>0</v>
      </c>
      <c r="Y13" s="425">
        <v>0</v>
      </c>
      <c r="Z13" s="426">
        <v>9</v>
      </c>
      <c r="AA13" s="427">
        <v>1</v>
      </c>
      <c r="AB13" s="427">
        <v>0</v>
      </c>
      <c r="AC13" s="427">
        <v>0</v>
      </c>
      <c r="AD13" s="427">
        <v>0</v>
      </c>
      <c r="AE13" s="428">
        <v>0</v>
      </c>
      <c r="AF13" s="429">
        <v>1</v>
      </c>
      <c r="AG13" s="429">
        <v>1</v>
      </c>
      <c r="AH13" s="430">
        <v>0</v>
      </c>
      <c r="AI13" s="298">
        <f t="shared" si="0"/>
        <v>48</v>
      </c>
    </row>
    <row r="14" spans="1:35" s="70" customFormat="1" ht="48" customHeight="1" x14ac:dyDescent="0.25">
      <c r="A14" s="499" t="s">
        <v>17</v>
      </c>
      <c r="B14" s="375" t="s">
        <v>111</v>
      </c>
      <c r="C14" s="447">
        <v>0</v>
      </c>
      <c r="D14" s="418">
        <v>0</v>
      </c>
      <c r="E14" s="418">
        <v>0</v>
      </c>
      <c r="F14" s="418">
        <v>0</v>
      </c>
      <c r="G14" s="419">
        <v>0</v>
      </c>
      <c r="H14" s="419">
        <v>0</v>
      </c>
      <c r="I14" s="419">
        <v>0</v>
      </c>
      <c r="J14" s="420">
        <v>0</v>
      </c>
      <c r="K14" s="420">
        <v>0</v>
      </c>
      <c r="L14" s="421">
        <v>0</v>
      </c>
      <c r="M14" s="421">
        <v>0</v>
      </c>
      <c r="N14" s="421">
        <v>0</v>
      </c>
      <c r="O14" s="422">
        <v>0</v>
      </c>
      <c r="P14" s="423">
        <v>0</v>
      </c>
      <c r="Q14" s="423">
        <v>0</v>
      </c>
      <c r="R14" s="423">
        <v>0</v>
      </c>
      <c r="S14" s="423">
        <v>0</v>
      </c>
      <c r="T14" s="423">
        <v>0</v>
      </c>
      <c r="U14" s="424">
        <v>0</v>
      </c>
      <c r="V14" s="424">
        <v>0</v>
      </c>
      <c r="W14" s="425">
        <v>0</v>
      </c>
      <c r="X14" s="425">
        <v>0</v>
      </c>
      <c r="Y14" s="425">
        <v>0</v>
      </c>
      <c r="Z14" s="426">
        <v>0</v>
      </c>
      <c r="AA14" s="427">
        <v>0</v>
      </c>
      <c r="AB14" s="427">
        <v>0</v>
      </c>
      <c r="AC14" s="427">
        <v>0</v>
      </c>
      <c r="AD14" s="427">
        <v>0</v>
      </c>
      <c r="AE14" s="428">
        <v>0</v>
      </c>
      <c r="AF14" s="429">
        <v>0</v>
      </c>
      <c r="AG14" s="429">
        <v>0</v>
      </c>
      <c r="AH14" s="430">
        <v>1</v>
      </c>
      <c r="AI14" s="298">
        <f t="shared" si="0"/>
        <v>1</v>
      </c>
    </row>
    <row r="15" spans="1:35" s="70" customFormat="1" ht="48" customHeight="1" x14ac:dyDescent="0.25">
      <c r="A15" s="194" t="s">
        <v>63</v>
      </c>
      <c r="B15" s="380" t="s">
        <v>108</v>
      </c>
      <c r="C15" s="448">
        <v>1</v>
      </c>
      <c r="D15" s="418">
        <v>5</v>
      </c>
      <c r="E15" s="418">
        <v>0</v>
      </c>
      <c r="F15" s="418">
        <v>0</v>
      </c>
      <c r="G15" s="419">
        <v>1</v>
      </c>
      <c r="H15" s="419">
        <v>0</v>
      </c>
      <c r="I15" s="419">
        <v>0</v>
      </c>
      <c r="J15" s="420">
        <v>0</v>
      </c>
      <c r="K15" s="420">
        <v>1</v>
      </c>
      <c r="L15" s="421">
        <v>0</v>
      </c>
      <c r="M15" s="421">
        <v>2</v>
      </c>
      <c r="N15" s="421">
        <v>0</v>
      </c>
      <c r="O15" s="422">
        <v>0</v>
      </c>
      <c r="P15" s="423">
        <v>1</v>
      </c>
      <c r="Q15" s="423">
        <v>1</v>
      </c>
      <c r="R15" s="423">
        <v>0</v>
      </c>
      <c r="S15" s="423">
        <v>0</v>
      </c>
      <c r="T15" s="423">
        <v>0</v>
      </c>
      <c r="U15" s="424">
        <v>0</v>
      </c>
      <c r="V15" s="424">
        <v>0</v>
      </c>
      <c r="W15" s="425">
        <v>0</v>
      </c>
      <c r="X15" s="425">
        <v>0</v>
      </c>
      <c r="Y15" s="425">
        <v>0</v>
      </c>
      <c r="Z15" s="426">
        <v>0</v>
      </c>
      <c r="AA15" s="427">
        <v>0</v>
      </c>
      <c r="AB15" s="427">
        <v>0</v>
      </c>
      <c r="AC15" s="427">
        <v>0</v>
      </c>
      <c r="AD15" s="427">
        <v>0</v>
      </c>
      <c r="AE15" s="428">
        <v>0</v>
      </c>
      <c r="AF15" s="429">
        <v>0</v>
      </c>
      <c r="AG15" s="429">
        <v>0</v>
      </c>
      <c r="AH15" s="430">
        <v>1</v>
      </c>
      <c r="AI15" s="298">
        <f t="shared" si="0"/>
        <v>13</v>
      </c>
    </row>
    <row r="16" spans="1:35" s="70" customFormat="1" ht="48" customHeight="1" x14ac:dyDescent="0.25">
      <c r="A16" s="499" t="s">
        <v>18</v>
      </c>
      <c r="B16" s="375" t="s">
        <v>108</v>
      </c>
      <c r="C16" s="447">
        <v>0</v>
      </c>
      <c r="D16" s="418">
        <v>0</v>
      </c>
      <c r="E16" s="418">
        <v>0</v>
      </c>
      <c r="F16" s="418">
        <v>1</v>
      </c>
      <c r="G16" s="419">
        <v>0</v>
      </c>
      <c r="H16" s="419">
        <v>0</v>
      </c>
      <c r="I16" s="419">
        <v>0</v>
      </c>
      <c r="J16" s="420">
        <v>0</v>
      </c>
      <c r="K16" s="420">
        <v>0</v>
      </c>
      <c r="L16" s="421">
        <v>0</v>
      </c>
      <c r="M16" s="421">
        <v>1</v>
      </c>
      <c r="N16" s="421">
        <v>0</v>
      </c>
      <c r="O16" s="422">
        <v>0</v>
      </c>
      <c r="P16" s="423">
        <v>12</v>
      </c>
      <c r="Q16" s="423">
        <v>1</v>
      </c>
      <c r="R16" s="423">
        <v>0</v>
      </c>
      <c r="S16" s="423">
        <v>0</v>
      </c>
      <c r="T16" s="423">
        <v>0</v>
      </c>
      <c r="U16" s="424">
        <v>2</v>
      </c>
      <c r="V16" s="424">
        <v>0</v>
      </c>
      <c r="W16" s="425">
        <v>0</v>
      </c>
      <c r="X16" s="425">
        <v>0</v>
      </c>
      <c r="Y16" s="425">
        <v>0</v>
      </c>
      <c r="Z16" s="426">
        <v>0</v>
      </c>
      <c r="AA16" s="427">
        <v>2</v>
      </c>
      <c r="AB16" s="427">
        <v>0</v>
      </c>
      <c r="AC16" s="427">
        <v>0</v>
      </c>
      <c r="AD16" s="427">
        <v>0</v>
      </c>
      <c r="AE16" s="428">
        <v>0</v>
      </c>
      <c r="AF16" s="429">
        <v>0</v>
      </c>
      <c r="AG16" s="429">
        <v>0</v>
      </c>
      <c r="AH16" s="430">
        <v>6</v>
      </c>
      <c r="AI16" s="298">
        <f t="shared" si="0"/>
        <v>25</v>
      </c>
    </row>
    <row r="17" spans="1:35" s="70" customFormat="1" ht="48" customHeight="1" x14ac:dyDescent="0.25">
      <c r="A17" s="499" t="s">
        <v>33</v>
      </c>
      <c r="B17" s="375" t="s">
        <v>108</v>
      </c>
      <c r="C17" s="447">
        <v>0</v>
      </c>
      <c r="D17" s="418">
        <v>0</v>
      </c>
      <c r="E17" s="418">
        <v>0</v>
      </c>
      <c r="F17" s="418">
        <v>0</v>
      </c>
      <c r="G17" s="419">
        <v>0</v>
      </c>
      <c r="H17" s="419">
        <v>0</v>
      </c>
      <c r="I17" s="419">
        <v>0</v>
      </c>
      <c r="J17" s="420">
        <v>0</v>
      </c>
      <c r="K17" s="420">
        <v>0</v>
      </c>
      <c r="L17" s="421">
        <v>0</v>
      </c>
      <c r="M17" s="421">
        <v>0</v>
      </c>
      <c r="N17" s="421">
        <v>0</v>
      </c>
      <c r="O17" s="422">
        <v>0</v>
      </c>
      <c r="P17" s="423">
        <v>0</v>
      </c>
      <c r="Q17" s="423">
        <v>1</v>
      </c>
      <c r="R17" s="423">
        <v>0</v>
      </c>
      <c r="S17" s="423">
        <v>0</v>
      </c>
      <c r="T17" s="423">
        <v>0</v>
      </c>
      <c r="U17" s="424">
        <v>0</v>
      </c>
      <c r="V17" s="424">
        <v>0</v>
      </c>
      <c r="W17" s="425">
        <v>2</v>
      </c>
      <c r="X17" s="425">
        <v>1</v>
      </c>
      <c r="Y17" s="425">
        <v>0</v>
      </c>
      <c r="Z17" s="426">
        <v>0</v>
      </c>
      <c r="AA17" s="427">
        <v>0</v>
      </c>
      <c r="AB17" s="427">
        <v>0</v>
      </c>
      <c r="AC17" s="427">
        <v>0</v>
      </c>
      <c r="AD17" s="427">
        <v>0</v>
      </c>
      <c r="AE17" s="428">
        <v>0</v>
      </c>
      <c r="AF17" s="429">
        <v>0</v>
      </c>
      <c r="AG17" s="429">
        <v>0</v>
      </c>
      <c r="AH17" s="430">
        <v>0</v>
      </c>
      <c r="AI17" s="298">
        <f t="shared" si="0"/>
        <v>4</v>
      </c>
    </row>
    <row r="18" spans="1:35" s="70" customFormat="1" ht="48" customHeight="1" x14ac:dyDescent="0.25">
      <c r="A18" s="194" t="s">
        <v>34</v>
      </c>
      <c r="B18" s="380" t="s">
        <v>108</v>
      </c>
      <c r="C18" s="448">
        <v>0</v>
      </c>
      <c r="D18" s="418">
        <v>0</v>
      </c>
      <c r="E18" s="418">
        <v>0</v>
      </c>
      <c r="F18" s="418">
        <v>0</v>
      </c>
      <c r="G18" s="419">
        <v>0</v>
      </c>
      <c r="H18" s="419">
        <v>0</v>
      </c>
      <c r="I18" s="419">
        <v>0</v>
      </c>
      <c r="J18" s="420">
        <v>0</v>
      </c>
      <c r="K18" s="420">
        <v>0</v>
      </c>
      <c r="L18" s="421">
        <v>0</v>
      </c>
      <c r="M18" s="421">
        <v>0</v>
      </c>
      <c r="N18" s="421">
        <v>0</v>
      </c>
      <c r="O18" s="422">
        <v>0</v>
      </c>
      <c r="P18" s="423">
        <v>0</v>
      </c>
      <c r="Q18" s="423">
        <v>0</v>
      </c>
      <c r="R18" s="423">
        <v>0</v>
      </c>
      <c r="S18" s="423">
        <v>0</v>
      </c>
      <c r="T18" s="423">
        <v>0</v>
      </c>
      <c r="U18" s="424">
        <v>1</v>
      </c>
      <c r="V18" s="424">
        <v>0</v>
      </c>
      <c r="W18" s="425">
        <v>0</v>
      </c>
      <c r="X18" s="425">
        <v>0</v>
      </c>
      <c r="Y18" s="425">
        <v>0</v>
      </c>
      <c r="Z18" s="426">
        <v>0</v>
      </c>
      <c r="AA18" s="427">
        <v>0</v>
      </c>
      <c r="AB18" s="427">
        <v>0</v>
      </c>
      <c r="AC18" s="427">
        <v>0</v>
      </c>
      <c r="AD18" s="427">
        <v>0</v>
      </c>
      <c r="AE18" s="428">
        <v>0</v>
      </c>
      <c r="AF18" s="429">
        <v>0</v>
      </c>
      <c r="AG18" s="429">
        <v>0</v>
      </c>
      <c r="AH18" s="430">
        <v>0</v>
      </c>
      <c r="AI18" s="298">
        <f t="shared" si="0"/>
        <v>1</v>
      </c>
    </row>
    <row r="19" spans="1:35" s="70" customFormat="1" ht="48" customHeight="1" x14ac:dyDescent="0.25">
      <c r="A19" s="501" t="s">
        <v>35</v>
      </c>
      <c r="B19" s="378" t="s">
        <v>110</v>
      </c>
      <c r="C19" s="447">
        <v>0</v>
      </c>
      <c r="D19" s="418">
        <v>5</v>
      </c>
      <c r="E19" s="418">
        <v>0</v>
      </c>
      <c r="F19" s="418">
        <v>1</v>
      </c>
      <c r="G19" s="419">
        <v>0</v>
      </c>
      <c r="H19" s="419">
        <v>0</v>
      </c>
      <c r="I19" s="419">
        <v>0</v>
      </c>
      <c r="J19" s="420">
        <v>0</v>
      </c>
      <c r="K19" s="420">
        <v>0</v>
      </c>
      <c r="L19" s="421">
        <v>0</v>
      </c>
      <c r="M19" s="421">
        <v>0</v>
      </c>
      <c r="N19" s="421">
        <v>0</v>
      </c>
      <c r="O19" s="422">
        <v>0</v>
      </c>
      <c r="P19" s="423">
        <v>0</v>
      </c>
      <c r="Q19" s="423">
        <v>0</v>
      </c>
      <c r="R19" s="423">
        <v>0</v>
      </c>
      <c r="S19" s="423">
        <v>0</v>
      </c>
      <c r="T19" s="423">
        <v>0</v>
      </c>
      <c r="U19" s="424">
        <v>0</v>
      </c>
      <c r="V19" s="424">
        <v>0</v>
      </c>
      <c r="W19" s="425">
        <v>0</v>
      </c>
      <c r="X19" s="425">
        <v>0</v>
      </c>
      <c r="Y19" s="425">
        <v>0</v>
      </c>
      <c r="Z19" s="426">
        <v>0</v>
      </c>
      <c r="AA19" s="427">
        <v>0</v>
      </c>
      <c r="AB19" s="427">
        <v>0</v>
      </c>
      <c r="AC19" s="427">
        <v>0</v>
      </c>
      <c r="AD19" s="427">
        <v>0</v>
      </c>
      <c r="AE19" s="428">
        <v>0</v>
      </c>
      <c r="AF19" s="429">
        <v>0</v>
      </c>
      <c r="AG19" s="429">
        <v>0</v>
      </c>
      <c r="AH19" s="430">
        <v>0</v>
      </c>
      <c r="AI19" s="298">
        <f t="shared" si="0"/>
        <v>6</v>
      </c>
    </row>
    <row r="20" spans="1:35" s="70" customFormat="1" ht="48" customHeight="1" x14ac:dyDescent="0.25">
      <c r="A20" s="196" t="s">
        <v>36</v>
      </c>
      <c r="B20" s="381" t="s">
        <v>110</v>
      </c>
      <c r="C20" s="448">
        <v>0</v>
      </c>
      <c r="D20" s="418">
        <v>0</v>
      </c>
      <c r="E20" s="418">
        <v>0</v>
      </c>
      <c r="F20" s="418">
        <v>0</v>
      </c>
      <c r="G20" s="419">
        <v>0</v>
      </c>
      <c r="H20" s="419">
        <v>0</v>
      </c>
      <c r="I20" s="419">
        <v>0</v>
      </c>
      <c r="J20" s="420">
        <v>0</v>
      </c>
      <c r="K20" s="420">
        <v>0</v>
      </c>
      <c r="L20" s="421">
        <v>0</v>
      </c>
      <c r="M20" s="421">
        <v>0</v>
      </c>
      <c r="N20" s="421">
        <v>0</v>
      </c>
      <c r="O20" s="422">
        <v>0</v>
      </c>
      <c r="P20" s="423">
        <v>0</v>
      </c>
      <c r="Q20" s="423">
        <v>0</v>
      </c>
      <c r="R20" s="423">
        <v>0</v>
      </c>
      <c r="S20" s="423">
        <v>0</v>
      </c>
      <c r="T20" s="423">
        <v>0</v>
      </c>
      <c r="U20" s="424">
        <v>0</v>
      </c>
      <c r="V20" s="424">
        <v>0</v>
      </c>
      <c r="W20" s="425">
        <v>0</v>
      </c>
      <c r="X20" s="425">
        <v>0</v>
      </c>
      <c r="Y20" s="425">
        <v>0</v>
      </c>
      <c r="Z20" s="426">
        <v>0</v>
      </c>
      <c r="AA20" s="427">
        <v>0</v>
      </c>
      <c r="AB20" s="427">
        <v>0</v>
      </c>
      <c r="AC20" s="427">
        <v>0</v>
      </c>
      <c r="AD20" s="427">
        <v>0</v>
      </c>
      <c r="AE20" s="428">
        <v>0</v>
      </c>
      <c r="AF20" s="429">
        <v>0</v>
      </c>
      <c r="AG20" s="429">
        <v>0</v>
      </c>
      <c r="AH20" s="430">
        <v>0</v>
      </c>
      <c r="AI20" s="298">
        <f t="shared" si="0"/>
        <v>0</v>
      </c>
    </row>
    <row r="21" spans="1:35" s="7" customFormat="1" ht="48" customHeight="1" x14ac:dyDescent="0.25">
      <c r="A21" s="502" t="s">
        <v>37</v>
      </c>
      <c r="B21" s="382" t="s">
        <v>113</v>
      </c>
      <c r="C21" s="447">
        <v>0</v>
      </c>
      <c r="D21" s="418">
        <v>0</v>
      </c>
      <c r="E21" s="418">
        <v>0</v>
      </c>
      <c r="F21" s="418">
        <v>0</v>
      </c>
      <c r="G21" s="419">
        <v>0</v>
      </c>
      <c r="H21" s="419">
        <v>0</v>
      </c>
      <c r="I21" s="419">
        <v>0</v>
      </c>
      <c r="J21" s="420">
        <v>0</v>
      </c>
      <c r="K21" s="420">
        <v>0</v>
      </c>
      <c r="L21" s="421">
        <v>0</v>
      </c>
      <c r="M21" s="421">
        <v>0</v>
      </c>
      <c r="N21" s="421">
        <v>0</v>
      </c>
      <c r="O21" s="422">
        <v>0</v>
      </c>
      <c r="P21" s="423">
        <v>0</v>
      </c>
      <c r="Q21" s="423">
        <v>0</v>
      </c>
      <c r="R21" s="423">
        <v>0</v>
      </c>
      <c r="S21" s="423">
        <v>0</v>
      </c>
      <c r="T21" s="423">
        <v>0</v>
      </c>
      <c r="U21" s="424">
        <v>0</v>
      </c>
      <c r="V21" s="424">
        <v>0</v>
      </c>
      <c r="W21" s="425">
        <v>0</v>
      </c>
      <c r="X21" s="425">
        <v>0</v>
      </c>
      <c r="Y21" s="425">
        <v>0</v>
      </c>
      <c r="Z21" s="426">
        <v>0</v>
      </c>
      <c r="AA21" s="427">
        <v>0</v>
      </c>
      <c r="AB21" s="427">
        <v>0</v>
      </c>
      <c r="AC21" s="427">
        <v>0</v>
      </c>
      <c r="AD21" s="427">
        <v>0</v>
      </c>
      <c r="AE21" s="428">
        <v>0</v>
      </c>
      <c r="AF21" s="429">
        <v>0</v>
      </c>
      <c r="AG21" s="429">
        <v>0</v>
      </c>
      <c r="AH21" s="430">
        <v>0</v>
      </c>
      <c r="AI21" s="298">
        <f t="shared" si="0"/>
        <v>0</v>
      </c>
    </row>
    <row r="22" spans="1:35" s="7" customFormat="1" ht="48" customHeight="1" x14ac:dyDescent="0.25">
      <c r="A22" s="499" t="s">
        <v>38</v>
      </c>
      <c r="B22" s="375" t="s">
        <v>110</v>
      </c>
      <c r="C22" s="447">
        <v>0</v>
      </c>
      <c r="D22" s="418">
        <v>0</v>
      </c>
      <c r="E22" s="418">
        <v>0</v>
      </c>
      <c r="F22" s="418">
        <v>0</v>
      </c>
      <c r="G22" s="419">
        <v>0</v>
      </c>
      <c r="H22" s="419">
        <v>0</v>
      </c>
      <c r="I22" s="419">
        <v>0</v>
      </c>
      <c r="J22" s="420">
        <v>0</v>
      </c>
      <c r="K22" s="420">
        <v>0</v>
      </c>
      <c r="L22" s="421">
        <v>0</v>
      </c>
      <c r="M22" s="421">
        <v>0</v>
      </c>
      <c r="N22" s="421">
        <v>0</v>
      </c>
      <c r="O22" s="422">
        <v>0</v>
      </c>
      <c r="P22" s="423">
        <v>0</v>
      </c>
      <c r="Q22" s="423">
        <v>0</v>
      </c>
      <c r="R22" s="423">
        <v>0</v>
      </c>
      <c r="S22" s="423">
        <v>0</v>
      </c>
      <c r="T22" s="423">
        <v>0</v>
      </c>
      <c r="U22" s="424">
        <v>0</v>
      </c>
      <c r="V22" s="424">
        <v>0</v>
      </c>
      <c r="W22" s="425">
        <v>0</v>
      </c>
      <c r="X22" s="425">
        <v>0</v>
      </c>
      <c r="Y22" s="425">
        <v>0</v>
      </c>
      <c r="Z22" s="426">
        <v>0</v>
      </c>
      <c r="AA22" s="427">
        <v>0</v>
      </c>
      <c r="AB22" s="427">
        <v>0</v>
      </c>
      <c r="AC22" s="427">
        <v>0</v>
      </c>
      <c r="AD22" s="427">
        <v>0</v>
      </c>
      <c r="AE22" s="428">
        <v>0</v>
      </c>
      <c r="AF22" s="429">
        <v>0</v>
      </c>
      <c r="AG22" s="429">
        <v>0</v>
      </c>
      <c r="AH22" s="430">
        <v>0</v>
      </c>
      <c r="AI22" s="298">
        <f t="shared" si="0"/>
        <v>0</v>
      </c>
    </row>
    <row r="23" spans="1:35" s="70" customFormat="1" ht="48" customHeight="1" x14ac:dyDescent="0.25">
      <c r="A23" s="499" t="s">
        <v>19</v>
      </c>
      <c r="B23" s="375" t="s">
        <v>108</v>
      </c>
      <c r="C23" s="447">
        <v>0</v>
      </c>
      <c r="D23" s="418">
        <v>0</v>
      </c>
      <c r="E23" s="418">
        <v>0</v>
      </c>
      <c r="F23" s="418">
        <v>0</v>
      </c>
      <c r="G23" s="419">
        <v>0</v>
      </c>
      <c r="H23" s="419">
        <v>0</v>
      </c>
      <c r="I23" s="419">
        <v>0</v>
      </c>
      <c r="J23" s="420">
        <v>0</v>
      </c>
      <c r="K23" s="420">
        <v>0</v>
      </c>
      <c r="L23" s="421">
        <v>0</v>
      </c>
      <c r="M23" s="421">
        <v>0</v>
      </c>
      <c r="N23" s="421">
        <v>0</v>
      </c>
      <c r="O23" s="422">
        <v>0</v>
      </c>
      <c r="P23" s="423">
        <v>0</v>
      </c>
      <c r="Q23" s="423">
        <v>0</v>
      </c>
      <c r="R23" s="423">
        <v>0</v>
      </c>
      <c r="S23" s="423">
        <v>0</v>
      </c>
      <c r="T23" s="423">
        <v>0</v>
      </c>
      <c r="U23" s="424">
        <v>0</v>
      </c>
      <c r="V23" s="424">
        <v>0</v>
      </c>
      <c r="W23" s="425">
        <v>0</v>
      </c>
      <c r="X23" s="425">
        <v>0</v>
      </c>
      <c r="Y23" s="425">
        <v>0</v>
      </c>
      <c r="Z23" s="426">
        <v>0</v>
      </c>
      <c r="AA23" s="427">
        <v>0</v>
      </c>
      <c r="AB23" s="427">
        <v>0</v>
      </c>
      <c r="AC23" s="427">
        <v>0</v>
      </c>
      <c r="AD23" s="427">
        <v>0</v>
      </c>
      <c r="AE23" s="428">
        <v>0</v>
      </c>
      <c r="AF23" s="429">
        <v>0</v>
      </c>
      <c r="AG23" s="429">
        <v>0</v>
      </c>
      <c r="AH23" s="430">
        <v>0</v>
      </c>
      <c r="AI23" s="298">
        <f t="shared" si="0"/>
        <v>0</v>
      </c>
    </row>
    <row r="24" spans="1:35" s="8" customFormat="1" ht="48" customHeight="1" x14ac:dyDescent="0.25">
      <c r="A24" s="196" t="s">
        <v>39</v>
      </c>
      <c r="B24" s="381" t="s">
        <v>110</v>
      </c>
      <c r="C24" s="448">
        <v>0</v>
      </c>
      <c r="D24" s="418">
        <v>0</v>
      </c>
      <c r="E24" s="418">
        <v>0</v>
      </c>
      <c r="F24" s="418">
        <v>0</v>
      </c>
      <c r="G24" s="419">
        <v>0</v>
      </c>
      <c r="H24" s="419">
        <v>0</v>
      </c>
      <c r="I24" s="419">
        <v>0</v>
      </c>
      <c r="J24" s="420">
        <v>0</v>
      </c>
      <c r="K24" s="420">
        <v>0</v>
      </c>
      <c r="L24" s="421">
        <v>0</v>
      </c>
      <c r="M24" s="421">
        <v>0</v>
      </c>
      <c r="N24" s="421">
        <v>0</v>
      </c>
      <c r="O24" s="422">
        <v>0</v>
      </c>
      <c r="P24" s="423">
        <v>0</v>
      </c>
      <c r="Q24" s="423">
        <v>0</v>
      </c>
      <c r="R24" s="423">
        <v>0</v>
      </c>
      <c r="S24" s="423">
        <v>0</v>
      </c>
      <c r="T24" s="423">
        <v>0</v>
      </c>
      <c r="U24" s="424">
        <v>0</v>
      </c>
      <c r="V24" s="424">
        <v>0</v>
      </c>
      <c r="W24" s="425">
        <v>0</v>
      </c>
      <c r="X24" s="425">
        <v>0</v>
      </c>
      <c r="Y24" s="425">
        <v>0</v>
      </c>
      <c r="Z24" s="426">
        <v>0</v>
      </c>
      <c r="AA24" s="427">
        <v>0</v>
      </c>
      <c r="AB24" s="427">
        <v>0</v>
      </c>
      <c r="AC24" s="427">
        <v>0</v>
      </c>
      <c r="AD24" s="427">
        <v>0</v>
      </c>
      <c r="AE24" s="428">
        <v>0</v>
      </c>
      <c r="AF24" s="429">
        <v>0</v>
      </c>
      <c r="AG24" s="429">
        <v>0</v>
      </c>
      <c r="AH24" s="430">
        <v>0</v>
      </c>
      <c r="AI24" s="298">
        <f t="shared" si="0"/>
        <v>0</v>
      </c>
    </row>
    <row r="25" spans="1:35" s="73" customFormat="1" ht="48" customHeight="1" x14ac:dyDescent="0.25">
      <c r="A25" s="499" t="s">
        <v>40</v>
      </c>
      <c r="B25" s="375" t="s">
        <v>108</v>
      </c>
      <c r="C25" s="447">
        <v>0</v>
      </c>
      <c r="D25" s="418">
        <v>0</v>
      </c>
      <c r="E25" s="418">
        <v>1</v>
      </c>
      <c r="F25" s="418">
        <v>0</v>
      </c>
      <c r="G25" s="419">
        <v>0</v>
      </c>
      <c r="H25" s="419">
        <v>0</v>
      </c>
      <c r="I25" s="419">
        <v>0</v>
      </c>
      <c r="J25" s="420">
        <v>0</v>
      </c>
      <c r="K25" s="420">
        <v>0</v>
      </c>
      <c r="L25" s="421">
        <v>0</v>
      </c>
      <c r="M25" s="421">
        <v>1</v>
      </c>
      <c r="N25" s="421">
        <v>0</v>
      </c>
      <c r="O25" s="422">
        <v>0</v>
      </c>
      <c r="P25" s="423">
        <v>0</v>
      </c>
      <c r="Q25" s="423">
        <v>0</v>
      </c>
      <c r="R25" s="423">
        <v>0</v>
      </c>
      <c r="S25" s="423">
        <v>0</v>
      </c>
      <c r="T25" s="423">
        <v>0</v>
      </c>
      <c r="U25" s="424">
        <v>0</v>
      </c>
      <c r="V25" s="424">
        <v>0</v>
      </c>
      <c r="W25" s="425">
        <v>1</v>
      </c>
      <c r="X25" s="425">
        <v>0</v>
      </c>
      <c r="Y25" s="425">
        <v>0</v>
      </c>
      <c r="Z25" s="426">
        <v>0</v>
      </c>
      <c r="AA25" s="427">
        <v>0</v>
      </c>
      <c r="AB25" s="427">
        <v>0</v>
      </c>
      <c r="AC25" s="427">
        <v>0</v>
      </c>
      <c r="AD25" s="427">
        <v>0</v>
      </c>
      <c r="AE25" s="428">
        <v>0</v>
      </c>
      <c r="AF25" s="429">
        <v>0</v>
      </c>
      <c r="AG25" s="429">
        <v>0</v>
      </c>
      <c r="AH25" s="430">
        <v>3</v>
      </c>
      <c r="AI25" s="298">
        <f t="shared" si="0"/>
        <v>6</v>
      </c>
    </row>
    <row r="26" spans="1:35" s="7" customFormat="1" ht="48" customHeight="1" x14ac:dyDescent="0.25">
      <c r="A26" s="499" t="s">
        <v>41</v>
      </c>
      <c r="B26" s="375" t="s">
        <v>110</v>
      </c>
      <c r="C26" s="447">
        <v>0</v>
      </c>
      <c r="D26" s="418">
        <v>0</v>
      </c>
      <c r="E26" s="418">
        <v>0</v>
      </c>
      <c r="F26" s="418">
        <v>0</v>
      </c>
      <c r="G26" s="419">
        <v>0</v>
      </c>
      <c r="H26" s="419">
        <v>0</v>
      </c>
      <c r="I26" s="419">
        <v>0</v>
      </c>
      <c r="J26" s="420">
        <v>0</v>
      </c>
      <c r="K26" s="420">
        <v>0</v>
      </c>
      <c r="L26" s="421">
        <v>0</v>
      </c>
      <c r="M26" s="421">
        <v>0</v>
      </c>
      <c r="N26" s="421">
        <v>0</v>
      </c>
      <c r="O26" s="422">
        <v>0</v>
      </c>
      <c r="P26" s="423">
        <v>0</v>
      </c>
      <c r="Q26" s="423">
        <v>0</v>
      </c>
      <c r="R26" s="423">
        <v>0</v>
      </c>
      <c r="S26" s="423">
        <v>0</v>
      </c>
      <c r="T26" s="423">
        <v>0</v>
      </c>
      <c r="U26" s="424">
        <v>0</v>
      </c>
      <c r="V26" s="424">
        <v>0</v>
      </c>
      <c r="W26" s="425">
        <v>0</v>
      </c>
      <c r="X26" s="425">
        <v>0</v>
      </c>
      <c r="Y26" s="425">
        <v>0</v>
      </c>
      <c r="Z26" s="426">
        <v>0</v>
      </c>
      <c r="AA26" s="427">
        <v>0</v>
      </c>
      <c r="AB26" s="427">
        <v>0</v>
      </c>
      <c r="AC26" s="427">
        <v>0</v>
      </c>
      <c r="AD26" s="427">
        <v>0</v>
      </c>
      <c r="AE26" s="428">
        <v>0</v>
      </c>
      <c r="AF26" s="429">
        <v>0</v>
      </c>
      <c r="AG26" s="429">
        <v>0</v>
      </c>
      <c r="AH26" s="430">
        <v>0</v>
      </c>
      <c r="AI26" s="298">
        <f t="shared" si="0"/>
        <v>0</v>
      </c>
    </row>
    <row r="27" spans="1:35" s="7" customFormat="1" ht="48" customHeight="1" x14ac:dyDescent="0.25">
      <c r="A27" s="499" t="s">
        <v>65</v>
      </c>
      <c r="B27" s="375" t="s">
        <v>111</v>
      </c>
      <c r="C27" s="447">
        <v>0</v>
      </c>
      <c r="D27" s="418">
        <v>0</v>
      </c>
      <c r="E27" s="418">
        <v>0</v>
      </c>
      <c r="F27" s="418">
        <v>0</v>
      </c>
      <c r="G27" s="419">
        <v>0</v>
      </c>
      <c r="H27" s="419">
        <v>0</v>
      </c>
      <c r="I27" s="419">
        <v>0</v>
      </c>
      <c r="J27" s="420">
        <v>0</v>
      </c>
      <c r="K27" s="420">
        <v>0</v>
      </c>
      <c r="L27" s="421">
        <v>0</v>
      </c>
      <c r="M27" s="421">
        <v>0</v>
      </c>
      <c r="N27" s="421">
        <v>0</v>
      </c>
      <c r="O27" s="422">
        <v>0</v>
      </c>
      <c r="P27" s="423">
        <v>0</v>
      </c>
      <c r="Q27" s="423">
        <v>0</v>
      </c>
      <c r="R27" s="423">
        <v>0</v>
      </c>
      <c r="S27" s="423">
        <v>0</v>
      </c>
      <c r="T27" s="423">
        <v>0</v>
      </c>
      <c r="U27" s="424">
        <v>0</v>
      </c>
      <c r="V27" s="424">
        <v>0</v>
      </c>
      <c r="W27" s="425">
        <v>0</v>
      </c>
      <c r="X27" s="425">
        <v>0</v>
      </c>
      <c r="Y27" s="425">
        <v>0</v>
      </c>
      <c r="Z27" s="426">
        <v>0</v>
      </c>
      <c r="AA27" s="427">
        <v>0</v>
      </c>
      <c r="AB27" s="427">
        <v>0</v>
      </c>
      <c r="AC27" s="427">
        <v>0</v>
      </c>
      <c r="AD27" s="427">
        <v>0</v>
      </c>
      <c r="AE27" s="428">
        <v>0</v>
      </c>
      <c r="AF27" s="429">
        <v>0</v>
      </c>
      <c r="AG27" s="429">
        <v>0</v>
      </c>
      <c r="AH27" s="430">
        <v>0</v>
      </c>
      <c r="AI27" s="298">
        <f t="shared" si="0"/>
        <v>0</v>
      </c>
    </row>
    <row r="28" spans="1:35" s="70" customFormat="1" ht="48" customHeight="1" x14ac:dyDescent="0.25">
      <c r="A28" s="503" t="s">
        <v>42</v>
      </c>
      <c r="B28" s="384" t="s">
        <v>111</v>
      </c>
      <c r="C28" s="447">
        <v>7</v>
      </c>
      <c r="D28" s="418">
        <v>2</v>
      </c>
      <c r="E28" s="418">
        <v>0</v>
      </c>
      <c r="F28" s="418">
        <v>0</v>
      </c>
      <c r="G28" s="419">
        <v>5</v>
      </c>
      <c r="H28" s="419">
        <v>0</v>
      </c>
      <c r="I28" s="419">
        <v>0</v>
      </c>
      <c r="J28" s="420">
        <v>4</v>
      </c>
      <c r="K28" s="420">
        <v>1</v>
      </c>
      <c r="L28" s="421">
        <v>2</v>
      </c>
      <c r="M28" s="421">
        <v>2</v>
      </c>
      <c r="N28" s="421">
        <v>0</v>
      </c>
      <c r="O28" s="422">
        <v>1</v>
      </c>
      <c r="P28" s="423">
        <v>7</v>
      </c>
      <c r="Q28" s="423">
        <v>2</v>
      </c>
      <c r="R28" s="423">
        <v>0</v>
      </c>
      <c r="S28" s="423">
        <v>0</v>
      </c>
      <c r="T28" s="423">
        <v>0</v>
      </c>
      <c r="U28" s="424">
        <v>4</v>
      </c>
      <c r="V28" s="424">
        <v>0</v>
      </c>
      <c r="W28" s="425">
        <v>3</v>
      </c>
      <c r="X28" s="425">
        <v>0</v>
      </c>
      <c r="Y28" s="425">
        <v>1</v>
      </c>
      <c r="Z28" s="426">
        <v>3</v>
      </c>
      <c r="AA28" s="427">
        <v>1</v>
      </c>
      <c r="AB28" s="427">
        <v>0</v>
      </c>
      <c r="AC28" s="427">
        <v>0</v>
      </c>
      <c r="AD28" s="427">
        <v>0</v>
      </c>
      <c r="AE28" s="428">
        <v>0</v>
      </c>
      <c r="AF28" s="429">
        <v>0</v>
      </c>
      <c r="AG28" s="429">
        <v>0</v>
      </c>
      <c r="AH28" s="430">
        <v>2</v>
      </c>
      <c r="AI28" s="298">
        <f t="shared" si="0"/>
        <v>47</v>
      </c>
    </row>
    <row r="29" spans="1:35" s="70" customFormat="1" ht="48" customHeight="1" x14ac:dyDescent="0.25">
      <c r="A29" s="501" t="s">
        <v>43</v>
      </c>
      <c r="B29" s="378" t="s">
        <v>110</v>
      </c>
      <c r="C29" s="447">
        <v>0</v>
      </c>
      <c r="D29" s="418">
        <v>0</v>
      </c>
      <c r="E29" s="418">
        <v>0</v>
      </c>
      <c r="F29" s="418">
        <v>0</v>
      </c>
      <c r="G29" s="419">
        <v>0</v>
      </c>
      <c r="H29" s="419">
        <v>0</v>
      </c>
      <c r="I29" s="419">
        <v>0</v>
      </c>
      <c r="J29" s="420">
        <v>0</v>
      </c>
      <c r="K29" s="420">
        <v>0</v>
      </c>
      <c r="L29" s="421">
        <v>0</v>
      </c>
      <c r="M29" s="421">
        <v>0</v>
      </c>
      <c r="N29" s="421">
        <v>0</v>
      </c>
      <c r="O29" s="422">
        <v>0</v>
      </c>
      <c r="P29" s="423">
        <v>0</v>
      </c>
      <c r="Q29" s="423">
        <v>0</v>
      </c>
      <c r="R29" s="423">
        <v>0</v>
      </c>
      <c r="S29" s="423">
        <v>0</v>
      </c>
      <c r="T29" s="423">
        <v>0</v>
      </c>
      <c r="U29" s="424">
        <v>0</v>
      </c>
      <c r="V29" s="424">
        <v>0</v>
      </c>
      <c r="W29" s="425">
        <v>0</v>
      </c>
      <c r="X29" s="425">
        <v>0</v>
      </c>
      <c r="Y29" s="425">
        <v>0</v>
      </c>
      <c r="Z29" s="426">
        <v>0</v>
      </c>
      <c r="AA29" s="427">
        <v>0</v>
      </c>
      <c r="AB29" s="427">
        <v>0</v>
      </c>
      <c r="AC29" s="427">
        <v>0</v>
      </c>
      <c r="AD29" s="427">
        <v>0</v>
      </c>
      <c r="AE29" s="428">
        <v>0</v>
      </c>
      <c r="AF29" s="429">
        <v>0</v>
      </c>
      <c r="AG29" s="429">
        <v>0</v>
      </c>
      <c r="AH29" s="430">
        <v>0</v>
      </c>
      <c r="AI29" s="298">
        <f t="shared" si="0"/>
        <v>0</v>
      </c>
    </row>
    <row r="30" spans="1:35" s="8" customFormat="1" ht="48" customHeight="1" x14ac:dyDescent="0.25">
      <c r="A30" s="499" t="s">
        <v>44</v>
      </c>
      <c r="B30" s="375" t="s">
        <v>111</v>
      </c>
      <c r="C30" s="447">
        <v>0</v>
      </c>
      <c r="D30" s="418">
        <v>1</v>
      </c>
      <c r="E30" s="418">
        <v>0</v>
      </c>
      <c r="F30" s="418">
        <v>0</v>
      </c>
      <c r="G30" s="419">
        <v>0</v>
      </c>
      <c r="H30" s="419">
        <v>0</v>
      </c>
      <c r="I30" s="419">
        <v>0</v>
      </c>
      <c r="J30" s="420">
        <v>0</v>
      </c>
      <c r="K30" s="420">
        <v>0</v>
      </c>
      <c r="L30" s="421">
        <v>0</v>
      </c>
      <c r="M30" s="421">
        <v>0</v>
      </c>
      <c r="N30" s="421">
        <v>0</v>
      </c>
      <c r="O30" s="422">
        <v>0</v>
      </c>
      <c r="P30" s="423">
        <v>0</v>
      </c>
      <c r="Q30" s="423">
        <v>0</v>
      </c>
      <c r="R30" s="423">
        <v>0</v>
      </c>
      <c r="S30" s="423">
        <v>0</v>
      </c>
      <c r="T30" s="423">
        <v>0</v>
      </c>
      <c r="U30" s="424">
        <v>0</v>
      </c>
      <c r="V30" s="424">
        <v>0</v>
      </c>
      <c r="W30" s="425">
        <v>0</v>
      </c>
      <c r="X30" s="425">
        <v>0</v>
      </c>
      <c r="Y30" s="425">
        <v>0</v>
      </c>
      <c r="Z30" s="426">
        <v>0</v>
      </c>
      <c r="AA30" s="427">
        <v>0</v>
      </c>
      <c r="AB30" s="427">
        <v>0</v>
      </c>
      <c r="AC30" s="427">
        <v>1</v>
      </c>
      <c r="AD30" s="427">
        <v>0</v>
      </c>
      <c r="AE30" s="428">
        <v>1</v>
      </c>
      <c r="AF30" s="429">
        <v>0</v>
      </c>
      <c r="AG30" s="429">
        <v>0</v>
      </c>
      <c r="AH30" s="430">
        <v>0</v>
      </c>
      <c r="AI30" s="298">
        <f t="shared" si="0"/>
        <v>3</v>
      </c>
    </row>
    <row r="31" spans="1:35" s="70" customFormat="1" ht="48" customHeight="1" x14ac:dyDescent="0.25">
      <c r="A31" s="499" t="s">
        <v>20</v>
      </c>
      <c r="B31" s="375" t="s">
        <v>111</v>
      </c>
      <c r="C31" s="447">
        <v>0</v>
      </c>
      <c r="D31" s="418">
        <v>1</v>
      </c>
      <c r="E31" s="418">
        <v>0</v>
      </c>
      <c r="F31" s="418">
        <v>2</v>
      </c>
      <c r="G31" s="419">
        <v>1</v>
      </c>
      <c r="H31" s="419">
        <v>0</v>
      </c>
      <c r="I31" s="419">
        <v>0</v>
      </c>
      <c r="J31" s="420">
        <v>1</v>
      </c>
      <c r="K31" s="420">
        <v>0</v>
      </c>
      <c r="L31" s="421">
        <v>0</v>
      </c>
      <c r="M31" s="421">
        <v>1</v>
      </c>
      <c r="N31" s="421">
        <v>0</v>
      </c>
      <c r="O31" s="422">
        <v>0</v>
      </c>
      <c r="P31" s="423">
        <v>3</v>
      </c>
      <c r="Q31" s="423">
        <v>4</v>
      </c>
      <c r="R31" s="423">
        <v>0</v>
      </c>
      <c r="S31" s="423">
        <v>0</v>
      </c>
      <c r="T31" s="423">
        <v>0</v>
      </c>
      <c r="U31" s="424">
        <v>1</v>
      </c>
      <c r="V31" s="424">
        <v>0</v>
      </c>
      <c r="W31" s="425">
        <v>0</v>
      </c>
      <c r="X31" s="425">
        <v>0</v>
      </c>
      <c r="Y31" s="425">
        <v>0</v>
      </c>
      <c r="Z31" s="426">
        <v>0</v>
      </c>
      <c r="AA31" s="427">
        <v>0</v>
      </c>
      <c r="AB31" s="427">
        <v>0</v>
      </c>
      <c r="AC31" s="427">
        <v>0</v>
      </c>
      <c r="AD31" s="427">
        <v>0</v>
      </c>
      <c r="AE31" s="428">
        <v>0</v>
      </c>
      <c r="AF31" s="429">
        <v>0</v>
      </c>
      <c r="AG31" s="429">
        <v>0</v>
      </c>
      <c r="AH31" s="430">
        <v>1</v>
      </c>
      <c r="AI31" s="298">
        <f t="shared" si="0"/>
        <v>15</v>
      </c>
    </row>
    <row r="32" spans="1:35" s="70" customFormat="1" ht="48" customHeight="1" x14ac:dyDescent="0.25">
      <c r="A32" s="499" t="s">
        <v>21</v>
      </c>
      <c r="B32" s="375" t="s">
        <v>111</v>
      </c>
      <c r="C32" s="447">
        <v>0</v>
      </c>
      <c r="D32" s="418">
        <v>2</v>
      </c>
      <c r="E32" s="418">
        <v>0</v>
      </c>
      <c r="F32" s="418">
        <v>0</v>
      </c>
      <c r="G32" s="419">
        <v>2</v>
      </c>
      <c r="H32" s="419">
        <v>0</v>
      </c>
      <c r="I32" s="419">
        <v>0</v>
      </c>
      <c r="J32" s="420">
        <v>0</v>
      </c>
      <c r="K32" s="420">
        <v>0</v>
      </c>
      <c r="L32" s="421">
        <v>0</v>
      </c>
      <c r="M32" s="421">
        <v>1</v>
      </c>
      <c r="N32" s="421">
        <v>1</v>
      </c>
      <c r="O32" s="422">
        <v>0</v>
      </c>
      <c r="P32" s="423">
        <v>2</v>
      </c>
      <c r="Q32" s="423">
        <v>0</v>
      </c>
      <c r="R32" s="423">
        <v>0</v>
      </c>
      <c r="S32" s="423">
        <v>0</v>
      </c>
      <c r="T32" s="423">
        <v>0</v>
      </c>
      <c r="U32" s="424">
        <v>1</v>
      </c>
      <c r="V32" s="424">
        <v>0</v>
      </c>
      <c r="W32" s="425">
        <v>0</v>
      </c>
      <c r="X32" s="425">
        <v>0</v>
      </c>
      <c r="Y32" s="425">
        <v>0</v>
      </c>
      <c r="Z32" s="426">
        <v>0</v>
      </c>
      <c r="AA32" s="427">
        <v>0</v>
      </c>
      <c r="AB32" s="427">
        <v>0</v>
      </c>
      <c r="AC32" s="427">
        <v>0</v>
      </c>
      <c r="AD32" s="427">
        <v>0</v>
      </c>
      <c r="AE32" s="428">
        <v>0</v>
      </c>
      <c r="AF32" s="429">
        <v>0</v>
      </c>
      <c r="AG32" s="429">
        <v>0</v>
      </c>
      <c r="AH32" s="430">
        <v>0</v>
      </c>
      <c r="AI32" s="298">
        <f t="shared" si="0"/>
        <v>9</v>
      </c>
    </row>
    <row r="33" spans="1:35" s="11" customFormat="1" ht="48" customHeight="1" x14ac:dyDescent="0.25">
      <c r="A33" s="499" t="s">
        <v>45</v>
      </c>
      <c r="B33" s="375" t="s">
        <v>111</v>
      </c>
      <c r="C33" s="447">
        <v>0</v>
      </c>
      <c r="D33" s="418">
        <v>2</v>
      </c>
      <c r="E33" s="418">
        <v>0</v>
      </c>
      <c r="F33" s="418">
        <v>0</v>
      </c>
      <c r="G33" s="419">
        <v>1</v>
      </c>
      <c r="H33" s="419">
        <v>0</v>
      </c>
      <c r="I33" s="419">
        <v>0</v>
      </c>
      <c r="J33" s="420">
        <v>0</v>
      </c>
      <c r="K33" s="420">
        <v>0</v>
      </c>
      <c r="L33" s="421">
        <v>1</v>
      </c>
      <c r="M33" s="421">
        <v>0</v>
      </c>
      <c r="N33" s="421">
        <v>0</v>
      </c>
      <c r="O33" s="422">
        <v>0</v>
      </c>
      <c r="P33" s="423">
        <v>0</v>
      </c>
      <c r="Q33" s="423">
        <v>0</v>
      </c>
      <c r="R33" s="423">
        <v>0</v>
      </c>
      <c r="S33" s="423">
        <v>0</v>
      </c>
      <c r="T33" s="423">
        <v>0</v>
      </c>
      <c r="U33" s="424">
        <v>0</v>
      </c>
      <c r="V33" s="424">
        <v>0</v>
      </c>
      <c r="W33" s="425">
        <v>0</v>
      </c>
      <c r="X33" s="425">
        <v>0</v>
      </c>
      <c r="Y33" s="425">
        <v>0</v>
      </c>
      <c r="Z33" s="426">
        <v>1</v>
      </c>
      <c r="AA33" s="427">
        <v>1</v>
      </c>
      <c r="AB33" s="427">
        <v>0</v>
      </c>
      <c r="AC33" s="427">
        <v>0</v>
      </c>
      <c r="AD33" s="427">
        <v>0</v>
      </c>
      <c r="AE33" s="428">
        <v>0</v>
      </c>
      <c r="AF33" s="429">
        <v>0</v>
      </c>
      <c r="AG33" s="429">
        <v>1</v>
      </c>
      <c r="AH33" s="430">
        <v>0</v>
      </c>
      <c r="AI33" s="298">
        <f t="shared" si="0"/>
        <v>7</v>
      </c>
    </row>
    <row r="34" spans="1:35" s="70" customFormat="1" ht="48" customHeight="1" x14ac:dyDescent="0.25">
      <c r="A34" s="504" t="s">
        <v>46</v>
      </c>
      <c r="B34" s="386" t="s">
        <v>113</v>
      </c>
      <c r="C34" s="447">
        <v>0</v>
      </c>
      <c r="D34" s="418">
        <v>0</v>
      </c>
      <c r="E34" s="418">
        <v>0</v>
      </c>
      <c r="F34" s="418">
        <v>0</v>
      </c>
      <c r="G34" s="419">
        <v>0</v>
      </c>
      <c r="H34" s="419">
        <v>0</v>
      </c>
      <c r="I34" s="419">
        <v>0</v>
      </c>
      <c r="J34" s="420">
        <v>0</v>
      </c>
      <c r="K34" s="420">
        <v>0</v>
      </c>
      <c r="L34" s="421">
        <v>0</v>
      </c>
      <c r="M34" s="421">
        <v>0</v>
      </c>
      <c r="N34" s="421">
        <v>0</v>
      </c>
      <c r="O34" s="422">
        <v>0</v>
      </c>
      <c r="P34" s="423">
        <v>0</v>
      </c>
      <c r="Q34" s="423">
        <v>0</v>
      </c>
      <c r="R34" s="423">
        <v>0</v>
      </c>
      <c r="S34" s="423">
        <v>0</v>
      </c>
      <c r="T34" s="423">
        <v>0</v>
      </c>
      <c r="U34" s="424">
        <v>0</v>
      </c>
      <c r="V34" s="424">
        <v>0</v>
      </c>
      <c r="W34" s="425">
        <v>0</v>
      </c>
      <c r="X34" s="425">
        <v>0</v>
      </c>
      <c r="Y34" s="425">
        <v>0</v>
      </c>
      <c r="Z34" s="426">
        <v>0</v>
      </c>
      <c r="AA34" s="427">
        <v>0</v>
      </c>
      <c r="AB34" s="427">
        <v>0</v>
      </c>
      <c r="AC34" s="427">
        <v>0</v>
      </c>
      <c r="AD34" s="427">
        <v>0</v>
      </c>
      <c r="AE34" s="428">
        <v>0</v>
      </c>
      <c r="AF34" s="429">
        <v>0</v>
      </c>
      <c r="AG34" s="429">
        <v>0</v>
      </c>
      <c r="AH34" s="430">
        <v>0</v>
      </c>
      <c r="AI34" s="298">
        <f t="shared" si="0"/>
        <v>0</v>
      </c>
    </row>
    <row r="35" spans="1:35" s="70" customFormat="1" ht="48" customHeight="1" x14ac:dyDescent="0.25">
      <c r="A35" s="499" t="s">
        <v>22</v>
      </c>
      <c r="B35" s="375" t="s">
        <v>108</v>
      </c>
      <c r="C35" s="447">
        <v>0</v>
      </c>
      <c r="D35" s="418">
        <v>1</v>
      </c>
      <c r="E35" s="418">
        <v>0</v>
      </c>
      <c r="F35" s="418">
        <v>0</v>
      </c>
      <c r="G35" s="419">
        <v>0</v>
      </c>
      <c r="H35" s="419">
        <v>0</v>
      </c>
      <c r="I35" s="419">
        <v>0</v>
      </c>
      <c r="J35" s="420">
        <v>0</v>
      </c>
      <c r="K35" s="420">
        <v>1</v>
      </c>
      <c r="L35" s="421">
        <v>0</v>
      </c>
      <c r="M35" s="421">
        <v>0</v>
      </c>
      <c r="N35" s="421">
        <v>0</v>
      </c>
      <c r="O35" s="422">
        <v>1</v>
      </c>
      <c r="P35" s="423">
        <v>2</v>
      </c>
      <c r="Q35" s="423">
        <v>3</v>
      </c>
      <c r="R35" s="423">
        <v>2</v>
      </c>
      <c r="S35" s="423">
        <v>0</v>
      </c>
      <c r="T35" s="423">
        <v>1</v>
      </c>
      <c r="U35" s="424">
        <v>0</v>
      </c>
      <c r="V35" s="424">
        <v>0</v>
      </c>
      <c r="W35" s="425">
        <v>1</v>
      </c>
      <c r="X35" s="425">
        <v>0</v>
      </c>
      <c r="Y35" s="425">
        <v>0</v>
      </c>
      <c r="Z35" s="426">
        <v>2</v>
      </c>
      <c r="AA35" s="427">
        <v>0</v>
      </c>
      <c r="AB35" s="427">
        <v>1</v>
      </c>
      <c r="AC35" s="427">
        <v>1</v>
      </c>
      <c r="AD35" s="427">
        <v>0</v>
      </c>
      <c r="AE35" s="428">
        <v>2</v>
      </c>
      <c r="AF35" s="429">
        <v>1</v>
      </c>
      <c r="AG35" s="429">
        <v>0</v>
      </c>
      <c r="AH35" s="430">
        <v>5</v>
      </c>
      <c r="AI35" s="298">
        <f t="shared" si="0"/>
        <v>24</v>
      </c>
    </row>
    <row r="36" spans="1:35" s="70" customFormat="1" ht="48" customHeight="1" x14ac:dyDescent="0.25">
      <c r="A36" s="499" t="s">
        <v>23</v>
      </c>
      <c r="B36" s="375" t="s">
        <v>108</v>
      </c>
      <c r="C36" s="447">
        <v>3</v>
      </c>
      <c r="D36" s="418">
        <v>8</v>
      </c>
      <c r="E36" s="418">
        <v>2</v>
      </c>
      <c r="F36" s="418">
        <v>2</v>
      </c>
      <c r="G36" s="419">
        <v>5</v>
      </c>
      <c r="H36" s="419">
        <v>0</v>
      </c>
      <c r="I36" s="419">
        <v>6</v>
      </c>
      <c r="J36" s="420">
        <v>3</v>
      </c>
      <c r="K36" s="420">
        <v>1</v>
      </c>
      <c r="L36" s="421">
        <v>11</v>
      </c>
      <c r="M36" s="421">
        <v>4</v>
      </c>
      <c r="N36" s="421">
        <v>0</v>
      </c>
      <c r="O36" s="422">
        <v>1</v>
      </c>
      <c r="P36" s="423">
        <v>9</v>
      </c>
      <c r="Q36" s="423">
        <v>16</v>
      </c>
      <c r="R36" s="423">
        <v>0</v>
      </c>
      <c r="S36" s="423">
        <v>0</v>
      </c>
      <c r="T36" s="423">
        <v>2</v>
      </c>
      <c r="U36" s="424">
        <v>10</v>
      </c>
      <c r="V36" s="424">
        <v>0</v>
      </c>
      <c r="W36" s="425">
        <v>8</v>
      </c>
      <c r="X36" s="425">
        <v>3</v>
      </c>
      <c r="Y36" s="425">
        <v>0</v>
      </c>
      <c r="Z36" s="426">
        <v>11</v>
      </c>
      <c r="AA36" s="427">
        <v>0</v>
      </c>
      <c r="AB36" s="427">
        <v>0</v>
      </c>
      <c r="AC36" s="427">
        <v>0</v>
      </c>
      <c r="AD36" s="427">
        <v>0</v>
      </c>
      <c r="AE36" s="428">
        <v>5</v>
      </c>
      <c r="AF36" s="429">
        <v>1</v>
      </c>
      <c r="AG36" s="429">
        <v>2</v>
      </c>
      <c r="AH36" s="430">
        <v>27</v>
      </c>
      <c r="AI36" s="298">
        <f t="shared" si="0"/>
        <v>140</v>
      </c>
    </row>
    <row r="37" spans="1:35" s="70" customFormat="1" ht="48" customHeight="1" x14ac:dyDescent="0.25">
      <c r="A37" s="199" t="s">
        <v>47</v>
      </c>
      <c r="B37" s="387" t="s">
        <v>110</v>
      </c>
      <c r="C37" s="448">
        <v>1</v>
      </c>
      <c r="D37" s="418">
        <v>0</v>
      </c>
      <c r="E37" s="418">
        <v>0</v>
      </c>
      <c r="F37" s="418">
        <v>0</v>
      </c>
      <c r="G37" s="419">
        <v>0</v>
      </c>
      <c r="H37" s="419">
        <v>0</v>
      </c>
      <c r="I37" s="419">
        <v>0</v>
      </c>
      <c r="J37" s="420">
        <v>0</v>
      </c>
      <c r="K37" s="420">
        <v>0</v>
      </c>
      <c r="L37" s="421">
        <v>0</v>
      </c>
      <c r="M37" s="421">
        <v>0</v>
      </c>
      <c r="N37" s="421">
        <v>0</v>
      </c>
      <c r="O37" s="422">
        <v>0</v>
      </c>
      <c r="P37" s="423">
        <v>0</v>
      </c>
      <c r="Q37" s="423">
        <v>0</v>
      </c>
      <c r="R37" s="423">
        <v>0</v>
      </c>
      <c r="S37" s="423">
        <v>0</v>
      </c>
      <c r="T37" s="423">
        <v>0</v>
      </c>
      <c r="U37" s="424">
        <v>0</v>
      </c>
      <c r="V37" s="424">
        <v>0</v>
      </c>
      <c r="W37" s="425">
        <v>0</v>
      </c>
      <c r="X37" s="425">
        <v>0</v>
      </c>
      <c r="Y37" s="425">
        <v>0</v>
      </c>
      <c r="Z37" s="426">
        <v>0</v>
      </c>
      <c r="AA37" s="427">
        <v>0</v>
      </c>
      <c r="AB37" s="427">
        <v>0</v>
      </c>
      <c r="AC37" s="427">
        <v>0</v>
      </c>
      <c r="AD37" s="427">
        <v>0</v>
      </c>
      <c r="AE37" s="428">
        <v>0</v>
      </c>
      <c r="AF37" s="429">
        <v>0</v>
      </c>
      <c r="AG37" s="429">
        <v>0</v>
      </c>
      <c r="AH37" s="430">
        <v>0</v>
      </c>
      <c r="AI37" s="298">
        <f t="shared" si="0"/>
        <v>1</v>
      </c>
    </row>
    <row r="38" spans="1:35" s="70" customFormat="1" ht="48" customHeight="1" x14ac:dyDescent="0.25">
      <c r="A38" s="200" t="s">
        <v>24</v>
      </c>
      <c r="B38" s="388" t="s">
        <v>111</v>
      </c>
      <c r="C38" s="448">
        <v>1</v>
      </c>
      <c r="D38" s="418">
        <v>0</v>
      </c>
      <c r="E38" s="418">
        <v>0</v>
      </c>
      <c r="F38" s="418">
        <v>0</v>
      </c>
      <c r="G38" s="419">
        <v>0</v>
      </c>
      <c r="H38" s="419">
        <v>0</v>
      </c>
      <c r="I38" s="419">
        <v>0</v>
      </c>
      <c r="J38" s="420">
        <v>0</v>
      </c>
      <c r="K38" s="420">
        <v>0</v>
      </c>
      <c r="L38" s="421">
        <v>0</v>
      </c>
      <c r="M38" s="421">
        <v>0</v>
      </c>
      <c r="N38" s="421">
        <v>0</v>
      </c>
      <c r="O38" s="422">
        <v>0</v>
      </c>
      <c r="P38" s="423">
        <v>1</v>
      </c>
      <c r="Q38" s="423">
        <v>0</v>
      </c>
      <c r="R38" s="423">
        <v>0</v>
      </c>
      <c r="S38" s="423">
        <v>0</v>
      </c>
      <c r="T38" s="423">
        <v>0</v>
      </c>
      <c r="U38" s="424">
        <v>0</v>
      </c>
      <c r="V38" s="424">
        <v>0</v>
      </c>
      <c r="W38" s="425">
        <v>0</v>
      </c>
      <c r="X38" s="425">
        <v>0</v>
      </c>
      <c r="Y38" s="425">
        <v>0</v>
      </c>
      <c r="Z38" s="426">
        <v>0</v>
      </c>
      <c r="AA38" s="427">
        <v>0</v>
      </c>
      <c r="AB38" s="427">
        <v>0</v>
      </c>
      <c r="AC38" s="427">
        <v>0</v>
      </c>
      <c r="AD38" s="427">
        <v>0</v>
      </c>
      <c r="AE38" s="428">
        <v>1</v>
      </c>
      <c r="AF38" s="429">
        <v>0</v>
      </c>
      <c r="AG38" s="429">
        <v>0</v>
      </c>
      <c r="AH38" s="430">
        <v>0</v>
      </c>
      <c r="AI38" s="298">
        <f t="shared" si="0"/>
        <v>3</v>
      </c>
    </row>
    <row r="39" spans="1:35" s="11" customFormat="1" ht="48" customHeight="1" x14ac:dyDescent="0.25">
      <c r="A39" s="499" t="s">
        <v>48</v>
      </c>
      <c r="B39" s="375" t="s">
        <v>108</v>
      </c>
      <c r="C39" s="447">
        <v>0</v>
      </c>
      <c r="D39" s="418">
        <v>0</v>
      </c>
      <c r="E39" s="418">
        <v>0</v>
      </c>
      <c r="F39" s="418">
        <v>0</v>
      </c>
      <c r="G39" s="419">
        <v>0</v>
      </c>
      <c r="H39" s="419">
        <v>0</v>
      </c>
      <c r="I39" s="419">
        <v>0</v>
      </c>
      <c r="J39" s="420">
        <v>0</v>
      </c>
      <c r="K39" s="420">
        <v>0</v>
      </c>
      <c r="L39" s="421">
        <v>0</v>
      </c>
      <c r="M39" s="421">
        <v>0</v>
      </c>
      <c r="N39" s="421">
        <v>0</v>
      </c>
      <c r="O39" s="422">
        <v>0</v>
      </c>
      <c r="P39" s="423">
        <v>0</v>
      </c>
      <c r="Q39" s="423">
        <v>0</v>
      </c>
      <c r="R39" s="423">
        <v>0</v>
      </c>
      <c r="S39" s="423">
        <v>0</v>
      </c>
      <c r="T39" s="423">
        <v>0</v>
      </c>
      <c r="U39" s="424">
        <v>0</v>
      </c>
      <c r="V39" s="424">
        <v>0</v>
      </c>
      <c r="W39" s="425">
        <v>0</v>
      </c>
      <c r="X39" s="425">
        <v>0</v>
      </c>
      <c r="Y39" s="425">
        <v>0</v>
      </c>
      <c r="Z39" s="426">
        <v>0</v>
      </c>
      <c r="AA39" s="427">
        <v>0</v>
      </c>
      <c r="AB39" s="427">
        <v>0</v>
      </c>
      <c r="AC39" s="427">
        <v>0</v>
      </c>
      <c r="AD39" s="427">
        <v>0</v>
      </c>
      <c r="AE39" s="428">
        <v>0</v>
      </c>
      <c r="AF39" s="429">
        <v>0</v>
      </c>
      <c r="AG39" s="429">
        <v>0</v>
      </c>
      <c r="AH39" s="430">
        <v>0</v>
      </c>
      <c r="AI39" s="298">
        <f t="shared" si="0"/>
        <v>0</v>
      </c>
    </row>
    <row r="40" spans="1:35" s="70" customFormat="1" ht="48" customHeight="1" x14ac:dyDescent="0.25">
      <c r="A40" s="501" t="s">
        <v>49</v>
      </c>
      <c r="B40" s="378" t="s">
        <v>110</v>
      </c>
      <c r="C40" s="447">
        <v>0</v>
      </c>
      <c r="D40" s="418">
        <v>0</v>
      </c>
      <c r="E40" s="418">
        <v>0</v>
      </c>
      <c r="F40" s="418">
        <v>0</v>
      </c>
      <c r="G40" s="419">
        <v>0</v>
      </c>
      <c r="H40" s="419">
        <v>0</v>
      </c>
      <c r="I40" s="419">
        <v>0</v>
      </c>
      <c r="J40" s="420">
        <v>0</v>
      </c>
      <c r="K40" s="420">
        <v>0</v>
      </c>
      <c r="L40" s="421">
        <v>0</v>
      </c>
      <c r="M40" s="421">
        <v>0</v>
      </c>
      <c r="N40" s="421">
        <v>0</v>
      </c>
      <c r="O40" s="422">
        <v>0</v>
      </c>
      <c r="P40" s="423">
        <v>0</v>
      </c>
      <c r="Q40" s="423">
        <v>0</v>
      </c>
      <c r="R40" s="423">
        <v>0</v>
      </c>
      <c r="S40" s="423">
        <v>0</v>
      </c>
      <c r="T40" s="423">
        <v>0</v>
      </c>
      <c r="U40" s="424">
        <v>0</v>
      </c>
      <c r="V40" s="424">
        <v>0</v>
      </c>
      <c r="W40" s="425">
        <v>0</v>
      </c>
      <c r="X40" s="425">
        <v>0</v>
      </c>
      <c r="Y40" s="425">
        <v>0</v>
      </c>
      <c r="Z40" s="426">
        <v>0</v>
      </c>
      <c r="AA40" s="427">
        <v>0</v>
      </c>
      <c r="AB40" s="427">
        <v>0</v>
      </c>
      <c r="AC40" s="427">
        <v>0</v>
      </c>
      <c r="AD40" s="427">
        <v>0</v>
      </c>
      <c r="AE40" s="428">
        <v>0</v>
      </c>
      <c r="AF40" s="429">
        <v>0</v>
      </c>
      <c r="AG40" s="429">
        <v>0</v>
      </c>
      <c r="AH40" s="430">
        <v>0</v>
      </c>
      <c r="AI40" s="298">
        <f t="shared" si="0"/>
        <v>0</v>
      </c>
    </row>
    <row r="41" spans="1:35" s="70" customFormat="1" ht="48" customHeight="1" x14ac:dyDescent="0.25">
      <c r="A41" s="501" t="s">
        <v>66</v>
      </c>
      <c r="B41" s="378" t="s">
        <v>113</v>
      </c>
      <c r="C41" s="447">
        <v>0</v>
      </c>
      <c r="D41" s="418">
        <v>0</v>
      </c>
      <c r="E41" s="418">
        <v>0</v>
      </c>
      <c r="F41" s="418">
        <v>0</v>
      </c>
      <c r="G41" s="419">
        <v>0</v>
      </c>
      <c r="H41" s="419">
        <v>0</v>
      </c>
      <c r="I41" s="419">
        <v>0</v>
      </c>
      <c r="J41" s="420">
        <v>1</v>
      </c>
      <c r="K41" s="420">
        <v>0</v>
      </c>
      <c r="L41" s="421">
        <v>0</v>
      </c>
      <c r="M41" s="421">
        <v>0</v>
      </c>
      <c r="N41" s="421">
        <v>0</v>
      </c>
      <c r="O41" s="422">
        <v>0</v>
      </c>
      <c r="P41" s="423">
        <v>2</v>
      </c>
      <c r="Q41" s="423">
        <v>1</v>
      </c>
      <c r="R41" s="423">
        <v>0</v>
      </c>
      <c r="S41" s="423">
        <v>0</v>
      </c>
      <c r="T41" s="423">
        <v>0</v>
      </c>
      <c r="U41" s="424">
        <v>0</v>
      </c>
      <c r="V41" s="424">
        <v>0</v>
      </c>
      <c r="W41" s="425">
        <v>2</v>
      </c>
      <c r="X41" s="425">
        <v>0</v>
      </c>
      <c r="Y41" s="425">
        <v>0</v>
      </c>
      <c r="Z41" s="426">
        <v>0</v>
      </c>
      <c r="AA41" s="427">
        <v>0</v>
      </c>
      <c r="AB41" s="427">
        <v>0</v>
      </c>
      <c r="AC41" s="427">
        <v>0</v>
      </c>
      <c r="AD41" s="427">
        <v>0</v>
      </c>
      <c r="AE41" s="428">
        <v>0</v>
      </c>
      <c r="AF41" s="429">
        <v>0</v>
      </c>
      <c r="AG41" s="429">
        <v>0</v>
      </c>
      <c r="AH41" s="430">
        <v>0</v>
      </c>
      <c r="AI41" s="298">
        <f t="shared" si="0"/>
        <v>6</v>
      </c>
    </row>
    <row r="42" spans="1:35" s="70" customFormat="1" ht="48" customHeight="1" x14ac:dyDescent="0.25">
      <c r="A42" s="499" t="s">
        <v>25</v>
      </c>
      <c r="B42" s="375" t="s">
        <v>112</v>
      </c>
      <c r="C42" s="447">
        <v>0</v>
      </c>
      <c r="D42" s="418">
        <v>1</v>
      </c>
      <c r="E42" s="418">
        <v>0</v>
      </c>
      <c r="F42" s="418">
        <v>0</v>
      </c>
      <c r="G42" s="419">
        <v>0</v>
      </c>
      <c r="H42" s="419">
        <v>0</v>
      </c>
      <c r="I42" s="419">
        <v>0</v>
      </c>
      <c r="J42" s="420">
        <v>0</v>
      </c>
      <c r="K42" s="420">
        <v>0</v>
      </c>
      <c r="L42" s="421">
        <v>0</v>
      </c>
      <c r="M42" s="421">
        <v>0</v>
      </c>
      <c r="N42" s="421">
        <v>0</v>
      </c>
      <c r="O42" s="422">
        <v>0</v>
      </c>
      <c r="P42" s="423">
        <v>0</v>
      </c>
      <c r="Q42" s="423">
        <v>0</v>
      </c>
      <c r="R42" s="423">
        <v>0</v>
      </c>
      <c r="S42" s="423">
        <v>0</v>
      </c>
      <c r="T42" s="423">
        <v>0</v>
      </c>
      <c r="U42" s="424">
        <v>0</v>
      </c>
      <c r="V42" s="424">
        <v>0</v>
      </c>
      <c r="W42" s="425">
        <v>0</v>
      </c>
      <c r="X42" s="425">
        <v>0</v>
      </c>
      <c r="Y42" s="425">
        <v>0</v>
      </c>
      <c r="Z42" s="426">
        <v>0</v>
      </c>
      <c r="AA42" s="427">
        <v>0</v>
      </c>
      <c r="AB42" s="427">
        <v>0</v>
      </c>
      <c r="AC42" s="427">
        <v>0</v>
      </c>
      <c r="AD42" s="427">
        <v>0</v>
      </c>
      <c r="AE42" s="428">
        <v>0</v>
      </c>
      <c r="AF42" s="429">
        <v>0</v>
      </c>
      <c r="AG42" s="429">
        <v>0</v>
      </c>
      <c r="AH42" s="430">
        <v>0</v>
      </c>
      <c r="AI42" s="298">
        <f t="shared" si="0"/>
        <v>1</v>
      </c>
    </row>
    <row r="43" spans="1:35" s="70" customFormat="1" ht="48" customHeight="1" x14ac:dyDescent="0.25">
      <c r="A43" s="499" t="s">
        <v>50</v>
      </c>
      <c r="B43" s="375" t="s">
        <v>112</v>
      </c>
      <c r="C43" s="447">
        <v>0</v>
      </c>
      <c r="D43" s="418">
        <v>0</v>
      </c>
      <c r="E43" s="418">
        <v>0</v>
      </c>
      <c r="F43" s="418">
        <v>0</v>
      </c>
      <c r="G43" s="419">
        <v>0</v>
      </c>
      <c r="H43" s="419">
        <v>0</v>
      </c>
      <c r="I43" s="419">
        <v>0</v>
      </c>
      <c r="J43" s="420">
        <v>0</v>
      </c>
      <c r="K43" s="420">
        <v>0</v>
      </c>
      <c r="L43" s="421">
        <v>0</v>
      </c>
      <c r="M43" s="421">
        <v>0</v>
      </c>
      <c r="N43" s="421">
        <v>0</v>
      </c>
      <c r="O43" s="422">
        <v>0</v>
      </c>
      <c r="P43" s="423">
        <v>0</v>
      </c>
      <c r="Q43" s="423">
        <v>0</v>
      </c>
      <c r="R43" s="423">
        <v>0</v>
      </c>
      <c r="S43" s="423">
        <v>0</v>
      </c>
      <c r="T43" s="423">
        <v>0</v>
      </c>
      <c r="U43" s="424">
        <v>0</v>
      </c>
      <c r="V43" s="424">
        <v>0</v>
      </c>
      <c r="W43" s="425">
        <v>0</v>
      </c>
      <c r="X43" s="425">
        <v>0</v>
      </c>
      <c r="Y43" s="425">
        <v>0</v>
      </c>
      <c r="Z43" s="426">
        <v>0</v>
      </c>
      <c r="AA43" s="427">
        <v>0</v>
      </c>
      <c r="AB43" s="427">
        <v>0</v>
      </c>
      <c r="AC43" s="427">
        <v>0</v>
      </c>
      <c r="AD43" s="427">
        <v>0</v>
      </c>
      <c r="AE43" s="428">
        <v>0</v>
      </c>
      <c r="AF43" s="429">
        <v>0</v>
      </c>
      <c r="AG43" s="429">
        <v>0</v>
      </c>
      <c r="AH43" s="430">
        <v>0</v>
      </c>
      <c r="AI43" s="298">
        <f t="shared" si="0"/>
        <v>0</v>
      </c>
    </row>
    <row r="44" spans="1:35" s="70" customFormat="1" ht="48" customHeight="1" x14ac:dyDescent="0.25">
      <c r="A44" s="196" t="s">
        <v>51</v>
      </c>
      <c r="B44" s="381" t="s">
        <v>110</v>
      </c>
      <c r="C44" s="448">
        <v>1</v>
      </c>
      <c r="D44" s="418">
        <v>3</v>
      </c>
      <c r="E44" s="418">
        <v>0</v>
      </c>
      <c r="F44" s="418">
        <v>0</v>
      </c>
      <c r="G44" s="419">
        <v>0</v>
      </c>
      <c r="H44" s="419">
        <v>0</v>
      </c>
      <c r="I44" s="419">
        <v>0</v>
      </c>
      <c r="J44" s="420">
        <v>0</v>
      </c>
      <c r="K44" s="420">
        <v>0</v>
      </c>
      <c r="L44" s="421">
        <v>0</v>
      </c>
      <c r="M44" s="421">
        <v>0</v>
      </c>
      <c r="N44" s="421">
        <v>0</v>
      </c>
      <c r="O44" s="422">
        <v>0</v>
      </c>
      <c r="P44" s="423">
        <v>0</v>
      </c>
      <c r="Q44" s="423">
        <v>0</v>
      </c>
      <c r="R44" s="423">
        <v>0</v>
      </c>
      <c r="S44" s="423">
        <v>0</v>
      </c>
      <c r="T44" s="423">
        <v>0</v>
      </c>
      <c r="U44" s="424">
        <v>0</v>
      </c>
      <c r="V44" s="424">
        <v>0</v>
      </c>
      <c r="W44" s="425">
        <v>0</v>
      </c>
      <c r="X44" s="425">
        <v>0</v>
      </c>
      <c r="Y44" s="425">
        <v>0</v>
      </c>
      <c r="Z44" s="426">
        <v>0</v>
      </c>
      <c r="AA44" s="427">
        <v>0</v>
      </c>
      <c r="AB44" s="427">
        <v>0</v>
      </c>
      <c r="AC44" s="427">
        <v>0</v>
      </c>
      <c r="AD44" s="427">
        <v>0</v>
      </c>
      <c r="AE44" s="428">
        <v>0</v>
      </c>
      <c r="AF44" s="429">
        <v>0</v>
      </c>
      <c r="AG44" s="429">
        <v>0</v>
      </c>
      <c r="AH44" s="430">
        <v>0</v>
      </c>
      <c r="AI44" s="298">
        <f t="shared" si="0"/>
        <v>4</v>
      </c>
    </row>
    <row r="45" spans="1:35" s="70" customFormat="1" ht="48" customHeight="1" x14ac:dyDescent="0.25">
      <c r="A45" s="499" t="s">
        <v>26</v>
      </c>
      <c r="B45" s="375" t="s">
        <v>111</v>
      </c>
      <c r="C45" s="447">
        <v>2</v>
      </c>
      <c r="D45" s="418">
        <v>3</v>
      </c>
      <c r="E45" s="418">
        <v>0</v>
      </c>
      <c r="F45" s="418">
        <v>0</v>
      </c>
      <c r="G45" s="419">
        <v>0</v>
      </c>
      <c r="H45" s="419">
        <v>0</v>
      </c>
      <c r="I45" s="419">
        <v>1</v>
      </c>
      <c r="J45" s="420">
        <v>3</v>
      </c>
      <c r="K45" s="420">
        <v>0</v>
      </c>
      <c r="L45" s="421">
        <v>1</v>
      </c>
      <c r="M45" s="421">
        <v>0</v>
      </c>
      <c r="N45" s="421">
        <v>0</v>
      </c>
      <c r="O45" s="422">
        <v>0</v>
      </c>
      <c r="P45" s="423">
        <v>2</v>
      </c>
      <c r="Q45" s="423">
        <v>0</v>
      </c>
      <c r="R45" s="423">
        <v>0</v>
      </c>
      <c r="S45" s="423">
        <v>0</v>
      </c>
      <c r="T45" s="423">
        <v>0</v>
      </c>
      <c r="U45" s="424">
        <v>1</v>
      </c>
      <c r="V45" s="424">
        <v>0</v>
      </c>
      <c r="W45" s="425">
        <v>1</v>
      </c>
      <c r="X45" s="425">
        <v>0</v>
      </c>
      <c r="Y45" s="425">
        <v>1</v>
      </c>
      <c r="Z45" s="426">
        <v>0</v>
      </c>
      <c r="AA45" s="427">
        <v>0</v>
      </c>
      <c r="AB45" s="427">
        <v>0</v>
      </c>
      <c r="AC45" s="427">
        <v>0</v>
      </c>
      <c r="AD45" s="427">
        <v>0</v>
      </c>
      <c r="AE45" s="428">
        <v>0</v>
      </c>
      <c r="AF45" s="429">
        <v>0</v>
      </c>
      <c r="AG45" s="429">
        <v>0</v>
      </c>
      <c r="AH45" s="430">
        <v>2</v>
      </c>
      <c r="AI45" s="298">
        <f t="shared" si="0"/>
        <v>17</v>
      </c>
    </row>
    <row r="46" spans="1:35" ht="51" customHeight="1" thickBot="1" x14ac:dyDescent="0.3">
      <c r="A46" s="322" t="s">
        <v>94</v>
      </c>
      <c r="B46" s="162" t="s">
        <v>110</v>
      </c>
      <c r="C46" s="448">
        <v>4</v>
      </c>
      <c r="D46" s="418">
        <v>2</v>
      </c>
      <c r="E46" s="418">
        <v>0</v>
      </c>
      <c r="F46" s="418">
        <v>0</v>
      </c>
      <c r="G46" s="419">
        <v>0</v>
      </c>
      <c r="H46" s="419">
        <v>0</v>
      </c>
      <c r="I46" s="419">
        <v>0</v>
      </c>
      <c r="J46" s="420">
        <v>1</v>
      </c>
      <c r="K46" s="420">
        <v>0</v>
      </c>
      <c r="L46" s="421">
        <v>0</v>
      </c>
      <c r="M46" s="421">
        <v>0</v>
      </c>
      <c r="N46" s="421">
        <v>0</v>
      </c>
      <c r="O46" s="422">
        <v>0</v>
      </c>
      <c r="P46" s="423">
        <v>1</v>
      </c>
      <c r="Q46" s="423">
        <v>1</v>
      </c>
      <c r="R46" s="423">
        <v>0</v>
      </c>
      <c r="S46" s="423">
        <v>0</v>
      </c>
      <c r="T46" s="423">
        <v>0</v>
      </c>
      <c r="U46" s="424">
        <v>1</v>
      </c>
      <c r="V46" s="424">
        <v>0</v>
      </c>
      <c r="W46" s="425">
        <v>1</v>
      </c>
      <c r="X46" s="425">
        <v>0</v>
      </c>
      <c r="Y46" s="425">
        <v>0</v>
      </c>
      <c r="Z46" s="426">
        <v>3</v>
      </c>
      <c r="AA46" s="427">
        <v>0</v>
      </c>
      <c r="AB46" s="427">
        <v>0</v>
      </c>
      <c r="AC46" s="427">
        <v>0</v>
      </c>
      <c r="AD46" s="427">
        <v>0</v>
      </c>
      <c r="AE46" s="428">
        <v>0</v>
      </c>
      <c r="AF46" s="429">
        <v>0</v>
      </c>
      <c r="AG46" s="429">
        <v>0</v>
      </c>
      <c r="AH46" s="430">
        <v>0</v>
      </c>
      <c r="AI46" s="298">
        <f t="shared" si="0"/>
        <v>14</v>
      </c>
    </row>
    <row r="47" spans="1:35" s="22" customFormat="1" ht="83.25" customHeight="1" thickBot="1" x14ac:dyDescent="0.4">
      <c r="A47" s="169" t="s">
        <v>10</v>
      </c>
      <c r="B47" s="169"/>
      <c r="C47" s="304">
        <f t="shared" ref="C47:AH47" si="1">SUM(C3:C46)</f>
        <v>25</v>
      </c>
      <c r="D47" s="305">
        <f t="shared" si="1"/>
        <v>55</v>
      </c>
      <c r="E47" s="305">
        <f t="shared" si="1"/>
        <v>8</v>
      </c>
      <c r="F47" s="305">
        <f t="shared" si="1"/>
        <v>19</v>
      </c>
      <c r="G47" s="305">
        <f t="shared" si="1"/>
        <v>20</v>
      </c>
      <c r="H47" s="305">
        <f t="shared" si="1"/>
        <v>0</v>
      </c>
      <c r="I47" s="305">
        <f t="shared" si="1"/>
        <v>11</v>
      </c>
      <c r="J47" s="305">
        <f t="shared" si="1"/>
        <v>20</v>
      </c>
      <c r="K47" s="305">
        <f t="shared" si="1"/>
        <v>10</v>
      </c>
      <c r="L47" s="305">
        <f t="shared" si="1"/>
        <v>28</v>
      </c>
      <c r="M47" s="305">
        <f t="shared" si="1"/>
        <v>33</v>
      </c>
      <c r="N47" s="305">
        <f t="shared" si="1"/>
        <v>1</v>
      </c>
      <c r="O47" s="305">
        <f t="shared" si="1"/>
        <v>5</v>
      </c>
      <c r="P47" s="305">
        <f t="shared" si="1"/>
        <v>69</v>
      </c>
      <c r="Q47" s="305">
        <f t="shared" si="1"/>
        <v>40</v>
      </c>
      <c r="R47" s="305">
        <f t="shared" si="1"/>
        <v>8</v>
      </c>
      <c r="S47" s="305">
        <v>0</v>
      </c>
      <c r="T47" s="305">
        <f t="shared" si="1"/>
        <v>7</v>
      </c>
      <c r="U47" s="305">
        <f t="shared" si="1"/>
        <v>39</v>
      </c>
      <c r="V47" s="305"/>
      <c r="W47" s="305">
        <f t="shared" si="1"/>
        <v>26</v>
      </c>
      <c r="X47" s="305">
        <f t="shared" si="1"/>
        <v>6</v>
      </c>
      <c r="Y47" s="305">
        <f t="shared" si="1"/>
        <v>6</v>
      </c>
      <c r="Z47" s="305">
        <f t="shared" si="1"/>
        <v>38</v>
      </c>
      <c r="AA47" s="305">
        <f t="shared" si="1"/>
        <v>6</v>
      </c>
      <c r="AB47" s="305">
        <f t="shared" si="1"/>
        <v>1</v>
      </c>
      <c r="AC47" s="305">
        <f t="shared" si="1"/>
        <v>6</v>
      </c>
      <c r="AD47" s="305">
        <f t="shared" si="1"/>
        <v>0</v>
      </c>
      <c r="AE47" s="305">
        <f t="shared" si="1"/>
        <v>10</v>
      </c>
      <c r="AF47" s="305">
        <f t="shared" si="1"/>
        <v>8</v>
      </c>
      <c r="AG47" s="305">
        <f t="shared" si="1"/>
        <v>5</v>
      </c>
      <c r="AH47" s="305">
        <f t="shared" si="1"/>
        <v>61</v>
      </c>
      <c r="AI47" s="326">
        <f t="shared" si="0"/>
        <v>571</v>
      </c>
    </row>
    <row r="48" spans="1:35" s="117" customFormat="1" ht="36" customHeight="1" x14ac:dyDescent="0.2">
      <c r="A48" s="649" t="s">
        <v>157</v>
      </c>
      <c r="B48" s="178"/>
      <c r="C48" s="599" t="s">
        <v>83</v>
      </c>
      <c r="D48" s="602" t="s">
        <v>2</v>
      </c>
      <c r="E48" s="602" t="s">
        <v>70</v>
      </c>
      <c r="F48" s="602" t="s">
        <v>85</v>
      </c>
      <c r="G48" s="604" t="s">
        <v>3</v>
      </c>
      <c r="H48" s="604" t="s">
        <v>72</v>
      </c>
      <c r="I48" s="604" t="s">
        <v>86</v>
      </c>
      <c r="J48" s="612" t="s">
        <v>1</v>
      </c>
      <c r="K48" s="612" t="s">
        <v>88</v>
      </c>
      <c r="L48" s="598" t="s">
        <v>0</v>
      </c>
      <c r="M48" s="598" t="s">
        <v>71</v>
      </c>
      <c r="N48" s="598" t="s">
        <v>73</v>
      </c>
      <c r="O48" s="604" t="s">
        <v>55</v>
      </c>
      <c r="P48" s="600" t="s">
        <v>64</v>
      </c>
      <c r="Q48" s="600" t="s">
        <v>74</v>
      </c>
      <c r="R48" s="600" t="s">
        <v>75</v>
      </c>
      <c r="S48" s="600" t="s">
        <v>163</v>
      </c>
      <c r="T48" s="600" t="s">
        <v>84</v>
      </c>
      <c r="U48" s="602" t="s">
        <v>56</v>
      </c>
      <c r="V48" s="602" t="s">
        <v>162</v>
      </c>
      <c r="W48" s="604" t="s">
        <v>57</v>
      </c>
      <c r="X48" s="604" t="s">
        <v>77</v>
      </c>
      <c r="Y48" s="604" t="s">
        <v>78</v>
      </c>
      <c r="Z48" s="600" t="s">
        <v>58</v>
      </c>
      <c r="AA48" s="606" t="s">
        <v>59</v>
      </c>
      <c r="AB48" s="606" t="s">
        <v>79</v>
      </c>
      <c r="AC48" s="606" t="s">
        <v>80</v>
      </c>
      <c r="AD48" s="606" t="s">
        <v>81</v>
      </c>
      <c r="AE48" s="616" t="s">
        <v>62</v>
      </c>
      <c r="AF48" s="608" t="s">
        <v>61</v>
      </c>
      <c r="AG48" s="608" t="s">
        <v>76</v>
      </c>
      <c r="AH48" s="632" t="s">
        <v>60</v>
      </c>
      <c r="AI48" s="620" t="s">
        <v>82</v>
      </c>
    </row>
    <row r="49" spans="1:35" s="117" customFormat="1" ht="36" customHeight="1" x14ac:dyDescent="0.2">
      <c r="A49" s="650"/>
      <c r="B49" s="178"/>
      <c r="C49" s="639"/>
      <c r="D49" s="602"/>
      <c r="E49" s="602"/>
      <c r="F49" s="602"/>
      <c r="G49" s="604"/>
      <c r="H49" s="604"/>
      <c r="I49" s="604"/>
      <c r="J49" s="612"/>
      <c r="K49" s="612"/>
      <c r="L49" s="598"/>
      <c r="M49" s="598"/>
      <c r="N49" s="598"/>
      <c r="O49" s="604"/>
      <c r="P49" s="600"/>
      <c r="Q49" s="600"/>
      <c r="R49" s="600"/>
      <c r="S49" s="600"/>
      <c r="T49" s="600"/>
      <c r="U49" s="602"/>
      <c r="V49" s="602"/>
      <c r="W49" s="604"/>
      <c r="X49" s="604"/>
      <c r="Y49" s="604"/>
      <c r="Z49" s="600"/>
      <c r="AA49" s="606"/>
      <c r="AB49" s="606"/>
      <c r="AC49" s="606"/>
      <c r="AD49" s="606"/>
      <c r="AE49" s="616"/>
      <c r="AF49" s="608"/>
      <c r="AG49" s="608"/>
      <c r="AH49" s="632"/>
      <c r="AI49" s="620"/>
    </row>
    <row r="50" spans="1:35" s="117" customFormat="1" ht="36" customHeight="1" x14ac:dyDescent="0.2">
      <c r="A50" s="650"/>
      <c r="B50" s="178"/>
      <c r="C50" s="639"/>
      <c r="D50" s="602"/>
      <c r="E50" s="602"/>
      <c r="F50" s="602"/>
      <c r="G50" s="604"/>
      <c r="H50" s="604"/>
      <c r="I50" s="604"/>
      <c r="J50" s="612"/>
      <c r="K50" s="612"/>
      <c r="L50" s="598"/>
      <c r="M50" s="598"/>
      <c r="N50" s="598"/>
      <c r="O50" s="604"/>
      <c r="P50" s="600"/>
      <c r="Q50" s="600"/>
      <c r="R50" s="600"/>
      <c r="S50" s="600"/>
      <c r="T50" s="600"/>
      <c r="U50" s="602"/>
      <c r="V50" s="602"/>
      <c r="W50" s="604"/>
      <c r="X50" s="604"/>
      <c r="Y50" s="604"/>
      <c r="Z50" s="600"/>
      <c r="AA50" s="606"/>
      <c r="AB50" s="606"/>
      <c r="AC50" s="606"/>
      <c r="AD50" s="606"/>
      <c r="AE50" s="616"/>
      <c r="AF50" s="608"/>
      <c r="AG50" s="608"/>
      <c r="AH50" s="632"/>
      <c r="AI50" s="620"/>
    </row>
    <row r="51" spans="1:35" s="117" customFormat="1" ht="36" customHeight="1" x14ac:dyDescent="0.2">
      <c r="A51" s="651"/>
      <c r="B51" s="179"/>
      <c r="C51" s="639"/>
      <c r="D51" s="603"/>
      <c r="E51" s="603"/>
      <c r="F51" s="603"/>
      <c r="G51" s="605"/>
      <c r="H51" s="605"/>
      <c r="I51" s="605"/>
      <c r="J51" s="613"/>
      <c r="K51" s="613"/>
      <c r="L51" s="599"/>
      <c r="M51" s="599"/>
      <c r="N51" s="599"/>
      <c r="O51" s="605"/>
      <c r="P51" s="601"/>
      <c r="Q51" s="601"/>
      <c r="R51" s="601"/>
      <c r="S51" s="601"/>
      <c r="T51" s="601"/>
      <c r="U51" s="603"/>
      <c r="V51" s="603"/>
      <c r="W51" s="605"/>
      <c r="X51" s="605"/>
      <c r="Y51" s="605"/>
      <c r="Z51" s="601"/>
      <c r="AA51" s="607"/>
      <c r="AB51" s="607"/>
      <c r="AC51" s="607"/>
      <c r="AD51" s="607"/>
      <c r="AE51" s="617"/>
      <c r="AF51" s="609"/>
      <c r="AG51" s="609"/>
      <c r="AH51" s="633"/>
      <c r="AI51" s="621"/>
    </row>
    <row r="52" spans="1:35" s="118" customFormat="1" ht="43.5" customHeight="1" x14ac:dyDescent="0.25">
      <c r="A52" s="220" t="s">
        <v>93</v>
      </c>
      <c r="B52" s="175"/>
      <c r="C52" s="250">
        <v>0</v>
      </c>
      <c r="D52" s="251">
        <v>0</v>
      </c>
      <c r="E52" s="251">
        <v>0</v>
      </c>
      <c r="F52" s="251">
        <v>0</v>
      </c>
      <c r="G52" s="252">
        <v>0</v>
      </c>
      <c r="H52" s="252">
        <v>0</v>
      </c>
      <c r="I52" s="252">
        <v>0</v>
      </c>
      <c r="J52" s="253">
        <v>0</v>
      </c>
      <c r="K52" s="253">
        <v>0</v>
      </c>
      <c r="L52" s="254">
        <v>0</v>
      </c>
      <c r="M52" s="254">
        <v>0</v>
      </c>
      <c r="N52" s="254">
        <v>0</v>
      </c>
      <c r="O52" s="255">
        <v>0</v>
      </c>
      <c r="P52" s="256">
        <v>1</v>
      </c>
      <c r="Q52" s="256">
        <v>0</v>
      </c>
      <c r="R52" s="256">
        <v>0</v>
      </c>
      <c r="S52" s="256">
        <v>0</v>
      </c>
      <c r="T52" s="256">
        <v>0</v>
      </c>
      <c r="U52" s="257">
        <v>0</v>
      </c>
      <c r="V52" s="257"/>
      <c r="W52" s="258">
        <v>0</v>
      </c>
      <c r="X52" s="258">
        <v>0</v>
      </c>
      <c r="Y52" s="258">
        <v>0</v>
      </c>
      <c r="Z52" s="259">
        <v>0</v>
      </c>
      <c r="AA52" s="260">
        <v>0</v>
      </c>
      <c r="AB52" s="260">
        <v>0</v>
      </c>
      <c r="AC52" s="260">
        <v>0</v>
      </c>
      <c r="AD52" s="260">
        <v>0</v>
      </c>
      <c r="AE52" s="261">
        <v>0</v>
      </c>
      <c r="AF52" s="262">
        <v>0</v>
      </c>
      <c r="AG52" s="262">
        <v>0</v>
      </c>
      <c r="AH52" s="263">
        <v>0</v>
      </c>
      <c r="AI52" s="298">
        <f>SUM(C52:AH52)</f>
        <v>1</v>
      </c>
    </row>
    <row r="53" spans="1:35" s="118" customFormat="1" ht="43.5" customHeight="1" x14ac:dyDescent="0.25">
      <c r="A53" s="220" t="s">
        <v>91</v>
      </c>
      <c r="B53" s="175"/>
      <c r="C53" s="264">
        <v>0</v>
      </c>
      <c r="D53" s="251">
        <v>0</v>
      </c>
      <c r="E53" s="251">
        <v>0</v>
      </c>
      <c r="F53" s="251">
        <v>0</v>
      </c>
      <c r="G53" s="252">
        <v>0</v>
      </c>
      <c r="H53" s="252">
        <v>0</v>
      </c>
      <c r="I53" s="252">
        <v>0</v>
      </c>
      <c r="J53" s="253">
        <v>0</v>
      </c>
      <c r="K53" s="253">
        <v>0</v>
      </c>
      <c r="L53" s="254">
        <v>0</v>
      </c>
      <c r="M53" s="254">
        <v>0</v>
      </c>
      <c r="N53" s="254">
        <v>0</v>
      </c>
      <c r="O53" s="255">
        <v>0</v>
      </c>
      <c r="P53" s="256">
        <v>0</v>
      </c>
      <c r="Q53" s="256">
        <v>0</v>
      </c>
      <c r="R53" s="256">
        <v>0</v>
      </c>
      <c r="S53" s="256">
        <v>0</v>
      </c>
      <c r="T53" s="256">
        <v>0</v>
      </c>
      <c r="U53" s="257">
        <v>0</v>
      </c>
      <c r="V53" s="257">
        <v>0</v>
      </c>
      <c r="W53" s="258">
        <v>0</v>
      </c>
      <c r="X53" s="258">
        <v>0</v>
      </c>
      <c r="Y53" s="258">
        <v>0</v>
      </c>
      <c r="Z53" s="259">
        <v>0</v>
      </c>
      <c r="AA53" s="260">
        <v>0</v>
      </c>
      <c r="AB53" s="260">
        <v>0</v>
      </c>
      <c r="AC53" s="260">
        <v>0</v>
      </c>
      <c r="AD53" s="260">
        <v>0</v>
      </c>
      <c r="AE53" s="261">
        <v>0</v>
      </c>
      <c r="AF53" s="262">
        <v>0</v>
      </c>
      <c r="AG53" s="262">
        <v>0</v>
      </c>
      <c r="AH53" s="263">
        <v>0</v>
      </c>
      <c r="AI53" s="298">
        <f>SUM(C53:AH53)</f>
        <v>0</v>
      </c>
    </row>
    <row r="54" spans="1:35" s="116" customFormat="1" ht="57" customHeight="1" thickBot="1" x14ac:dyDescent="0.35">
      <c r="A54" s="177" t="s">
        <v>10</v>
      </c>
      <c r="B54" s="180"/>
      <c r="C54" s="294">
        <f>SUM(C52:C53)</f>
        <v>0</v>
      </c>
      <c r="D54" s="294">
        <f t="shared" ref="D54:AI54" si="2">SUM(D52:D53)</f>
        <v>0</v>
      </c>
      <c r="E54" s="294">
        <f t="shared" si="2"/>
        <v>0</v>
      </c>
      <c r="F54" s="294">
        <f t="shared" si="2"/>
        <v>0</v>
      </c>
      <c r="G54" s="294">
        <f t="shared" si="2"/>
        <v>0</v>
      </c>
      <c r="H54" s="294">
        <f t="shared" si="2"/>
        <v>0</v>
      </c>
      <c r="I54" s="294">
        <f t="shared" si="2"/>
        <v>0</v>
      </c>
      <c r="J54" s="294">
        <f t="shared" si="2"/>
        <v>0</v>
      </c>
      <c r="K54" s="294">
        <f t="shared" si="2"/>
        <v>0</v>
      </c>
      <c r="L54" s="294">
        <f t="shared" si="2"/>
        <v>0</v>
      </c>
      <c r="M54" s="294">
        <f t="shared" si="2"/>
        <v>0</v>
      </c>
      <c r="N54" s="294">
        <f t="shared" si="2"/>
        <v>0</v>
      </c>
      <c r="O54" s="294">
        <f t="shared" si="2"/>
        <v>0</v>
      </c>
      <c r="P54" s="294">
        <f t="shared" si="2"/>
        <v>1</v>
      </c>
      <c r="Q54" s="294">
        <f t="shared" si="2"/>
        <v>0</v>
      </c>
      <c r="R54" s="294">
        <f t="shared" si="2"/>
        <v>0</v>
      </c>
      <c r="S54" s="294">
        <f t="shared" si="2"/>
        <v>0</v>
      </c>
      <c r="T54" s="294">
        <f t="shared" si="2"/>
        <v>0</v>
      </c>
      <c r="U54" s="294">
        <f t="shared" si="2"/>
        <v>0</v>
      </c>
      <c r="V54" s="294">
        <f t="shared" si="2"/>
        <v>0</v>
      </c>
      <c r="W54" s="294">
        <f t="shared" si="2"/>
        <v>0</v>
      </c>
      <c r="X54" s="294">
        <f t="shared" si="2"/>
        <v>0</v>
      </c>
      <c r="Y54" s="294">
        <f t="shared" si="2"/>
        <v>0</v>
      </c>
      <c r="Z54" s="294">
        <f t="shared" si="2"/>
        <v>0</v>
      </c>
      <c r="AA54" s="294">
        <f t="shared" si="2"/>
        <v>0</v>
      </c>
      <c r="AB54" s="294">
        <f t="shared" si="2"/>
        <v>0</v>
      </c>
      <c r="AC54" s="294">
        <f t="shared" si="2"/>
        <v>0</v>
      </c>
      <c r="AD54" s="294">
        <f t="shared" si="2"/>
        <v>0</v>
      </c>
      <c r="AE54" s="294">
        <f t="shared" si="2"/>
        <v>0</v>
      </c>
      <c r="AF54" s="294">
        <f t="shared" si="2"/>
        <v>0</v>
      </c>
      <c r="AG54" s="294">
        <f t="shared" si="2"/>
        <v>0</v>
      </c>
      <c r="AH54" s="294">
        <f t="shared" si="2"/>
        <v>0</v>
      </c>
      <c r="AI54" s="294">
        <f t="shared" si="2"/>
        <v>1</v>
      </c>
    </row>
    <row r="55" spans="1:35" s="118" customFormat="1" ht="69.75" customHeight="1" thickBot="1" x14ac:dyDescent="0.25">
      <c r="A55" s="610" t="s">
        <v>69</v>
      </c>
      <c r="B55" s="611"/>
      <c r="C55" s="611"/>
      <c r="D55" s="611"/>
      <c r="E55" s="611"/>
      <c r="F55" s="611"/>
      <c r="G55" s="611"/>
      <c r="H55" s="611"/>
      <c r="I55" s="611"/>
      <c r="J55" s="611"/>
      <c r="K55" s="611"/>
      <c r="L55" s="611"/>
      <c r="M55" s="611"/>
      <c r="N55" s="611"/>
      <c r="O55" s="611"/>
      <c r="P55" s="611"/>
      <c r="Q55" s="611"/>
      <c r="R55" s="611"/>
      <c r="S55" s="611"/>
      <c r="T55" s="611"/>
      <c r="U55" s="611"/>
      <c r="V55" s="611"/>
      <c r="W55" s="611"/>
      <c r="X55" s="611"/>
      <c r="Y55" s="611"/>
      <c r="Z55" s="611"/>
      <c r="AA55" s="611"/>
      <c r="AB55" s="611"/>
      <c r="AC55" s="611"/>
      <c r="AD55" s="611"/>
      <c r="AE55" s="611"/>
      <c r="AF55" s="611"/>
      <c r="AG55" s="611"/>
      <c r="AH55" s="611"/>
      <c r="AI55" s="339">
        <f>AI54+AI47</f>
        <v>572</v>
      </c>
    </row>
    <row r="56" spans="1:35" ht="15" customHeight="1" x14ac:dyDescent="0.3">
      <c r="A56" s="19"/>
      <c r="B56" s="19"/>
      <c r="C56" s="19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23"/>
      <c r="Q56" s="23"/>
      <c r="R56" s="23"/>
      <c r="S56" s="23"/>
      <c r="T56" s="23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7"/>
    </row>
    <row r="57" spans="1:35" ht="15" customHeight="1" x14ac:dyDescent="0.3">
      <c r="A57" s="20"/>
      <c r="B57" s="20"/>
      <c r="C57" s="20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24"/>
      <c r="Q57" s="24"/>
      <c r="R57" s="24"/>
      <c r="S57" s="24"/>
      <c r="T57" s="24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</row>
    <row r="58" spans="1:35" ht="15" customHeight="1" x14ac:dyDescent="0.3">
      <c r="A58" s="20"/>
      <c r="B58" s="20"/>
      <c r="C58" s="20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24"/>
      <c r="Q58" s="24"/>
      <c r="R58" s="24"/>
      <c r="S58" s="24"/>
      <c r="T58" s="24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</row>
    <row r="59" spans="1:35" ht="15" customHeight="1" x14ac:dyDescent="0.3">
      <c r="A59" s="20"/>
      <c r="B59" s="20"/>
      <c r="C59" s="20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24"/>
      <c r="Q59" s="24"/>
      <c r="R59" s="24"/>
      <c r="S59" s="24"/>
      <c r="T59" s="24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</row>
    <row r="60" spans="1:35" ht="15" customHeight="1" x14ac:dyDescent="0.3">
      <c r="A60" s="20"/>
      <c r="B60" s="20"/>
      <c r="C60" s="20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24"/>
      <c r="Q60" s="24"/>
      <c r="R60" s="24"/>
      <c r="S60" s="24"/>
      <c r="T60" s="24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</row>
  </sheetData>
  <mergeCells count="36">
    <mergeCell ref="A55:AH55"/>
    <mergeCell ref="C48:C51"/>
    <mergeCell ref="AB48:AB51"/>
    <mergeCell ref="AC48:AC51"/>
    <mergeCell ref="AD48:AD51"/>
    <mergeCell ref="R48:R51"/>
    <mergeCell ref="T48:T51"/>
    <mergeCell ref="X48:X51"/>
    <mergeCell ref="Y48:Y51"/>
    <mergeCell ref="E48:E51"/>
    <mergeCell ref="H48:H51"/>
    <mergeCell ref="F48:F51"/>
    <mergeCell ref="AE48:AE51"/>
    <mergeCell ref="Q48:Q51"/>
    <mergeCell ref="AF48:AF51"/>
    <mergeCell ref="A1:AI1"/>
    <mergeCell ref="A48:A51"/>
    <mergeCell ref="D48:D51"/>
    <mergeCell ref="G48:G51"/>
    <mergeCell ref="J48:J51"/>
    <mergeCell ref="L48:L51"/>
    <mergeCell ref="P48:P51"/>
    <mergeCell ref="U48:U51"/>
    <mergeCell ref="W48:W51"/>
    <mergeCell ref="Z48:Z51"/>
    <mergeCell ref="AA48:AA51"/>
    <mergeCell ref="AH48:AH51"/>
    <mergeCell ref="AG48:AG51"/>
    <mergeCell ref="S48:S51"/>
    <mergeCell ref="V48:V51"/>
    <mergeCell ref="O48:O51"/>
    <mergeCell ref="AI48:AI51"/>
    <mergeCell ref="I48:I51"/>
    <mergeCell ref="N48:N51"/>
    <mergeCell ref="K48:K51"/>
    <mergeCell ref="M48:M51"/>
  </mergeCells>
  <conditionalFormatting sqref="C3:AI54">
    <cfRule type="cellIs" dxfId="179" priority="4" operator="between">
      <formula>0</formula>
      <formula>0</formula>
    </cfRule>
  </conditionalFormatting>
  <pageMargins left="0.37440476190476191" right="0" top="0" bottom="0" header="0" footer="0"/>
  <pageSetup paperSize="9" scale="30" orientation="portrait" r:id="rId1"/>
  <headerFooter>
    <oddHeader>&amp;C&amp;P</oddHeader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14</vt:i4>
      </vt:variant>
    </vt:vector>
  </HeadingPairs>
  <TitlesOfParts>
    <vt:vector size="14" baseType="lpstr">
      <vt:lpstr>OCAK</vt:lpstr>
      <vt:lpstr>ŞUBAT</vt:lpstr>
      <vt:lpstr>MART</vt:lpstr>
      <vt:lpstr>NİSAN</vt:lpstr>
      <vt:lpstr>MAYIS</vt:lpstr>
      <vt:lpstr>HAZİRAN</vt:lpstr>
      <vt:lpstr>TEMMUZ</vt:lpstr>
      <vt:lpstr>AĞUSTOS</vt:lpstr>
      <vt:lpstr>EYLÜL</vt:lpstr>
      <vt:lpstr>EKİM</vt:lpstr>
      <vt:lpstr>KASIM</vt:lpstr>
      <vt:lpstr>ARALIK</vt:lpstr>
      <vt:lpstr>2021 TOPLAM</vt:lpstr>
      <vt:lpstr>PİVOT TABLO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2022-02-14T05:41:11Z</dcterms:modified>
</cp:coreProperties>
</file>